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30234\あおみ建設 Dropbox\A-Eskerプロジェクト\様式関係\"/>
    </mc:Choice>
  </mc:AlternateContent>
  <xr:revisionPtr revIDLastSave="0" documentId="13_ncr:1_{A6A338B9-54AA-46C5-8173-D5A6D47B097F}" xr6:coauthVersionLast="47" xr6:coauthVersionMax="47" xr10:uidLastSave="{00000000-0000-0000-0000-000000000000}"/>
  <bookViews>
    <workbookView xWindow="11295" yWindow="615" windowWidth="21300" windowHeight="19485" xr2:uid="{00000000-000D-0000-FFFF-FFFF00000000}"/>
  </bookViews>
  <sheets>
    <sheet name="記入例" sheetId="5" r:id="rId1"/>
    <sheet name="請求書（取極）" sheetId="1" r:id="rId2"/>
    <sheet name="内訳書" sheetId="2" r:id="rId3"/>
  </sheets>
  <definedNames>
    <definedName name="_xlnm.Print_Area" localSheetId="0">記入例!$B$2:$AN$36</definedName>
    <definedName name="_xlnm.Print_Area" localSheetId="1">'請求書（取極）'!$B$2:$AN$36</definedName>
    <definedName name="_xlnm.Print_Area" localSheetId="2">内訳書!$B$2:$AN$35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1" i="2" l="1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H3" i="2"/>
  <c r="J32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J32" i="5"/>
  <c r="AD28" i="5"/>
  <c r="AD27" i="5"/>
  <c r="AD26" i="5"/>
  <c r="AD25" i="5"/>
  <c r="AD24" i="5"/>
  <c r="AD23" i="5"/>
  <c r="AD22" i="5"/>
  <c r="AD21" i="5"/>
  <c r="AD20" i="5"/>
  <c r="AD19" i="5"/>
  <c r="AD18" i="5"/>
  <c r="AD17" i="5"/>
  <c r="AD29" i="1" l="1"/>
  <c r="AD30" i="1" s="1"/>
  <c r="AD32" i="1" s="1"/>
  <c r="AD33" i="1" s="1"/>
  <c r="AD34" i="1" s="1"/>
  <c r="AD29" i="5"/>
  <c r="AD30" i="5" s="1"/>
  <c r="AD32" i="5" s="1"/>
  <c r="AD33" i="5" s="1"/>
  <c r="AD34" i="5" s="1"/>
  <c r="I10" i="5" s="1"/>
  <c r="AD32" i="2" l="1"/>
  <c r="AD8" i="2"/>
  <c r="AD7" i="2" l="1"/>
  <c r="AD33" i="2" l="1"/>
  <c r="I10" i="1" l="1"/>
</calcChain>
</file>

<file path=xl/sharedStrings.xml><?xml version="1.0" encoding="utf-8"?>
<sst xmlns="http://schemas.openxmlformats.org/spreadsheetml/2006/main" count="167" uniqueCount="75">
  <si>
    <t>年月日</t>
    <rPh sb="0" eb="3">
      <t>ネンガッピ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</si>
  <si>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</si>
  <si>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</si>
  <si>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</si>
  <si>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</si>
  <si>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税率</t>
    <rPh sb="0" eb="2">
      <t>ゼイリツ</t>
    </rPh>
    <phoneticPr fontId="2"/>
  </si>
  <si>
    <t>ｍ</t>
    <phoneticPr fontId="3"/>
  </si>
  <si>
    <t>㎡</t>
    <phoneticPr fontId="3"/>
  </si>
  <si>
    <t>㎥</t>
    <phoneticPr fontId="3"/>
  </si>
  <si>
    <t>ｔ</t>
    <phoneticPr fontId="3"/>
  </si>
  <si>
    <t>式</t>
    <rPh sb="0" eb="1">
      <t>シキ</t>
    </rPh>
    <phoneticPr fontId="3"/>
  </si>
  <si>
    <t>個</t>
    <rPh sb="0" eb="1">
      <t>コ</t>
    </rPh>
    <phoneticPr fontId="3"/>
  </si>
  <si>
    <t>台</t>
    <rPh sb="0" eb="1">
      <t>ダイ</t>
    </rPh>
    <phoneticPr fontId="3"/>
  </si>
  <si>
    <t>本</t>
    <rPh sb="0" eb="1">
      <t>ホン</t>
    </rPh>
    <phoneticPr fontId="3"/>
  </si>
  <si>
    <t>組</t>
    <rPh sb="0" eb="1">
      <t>クミ</t>
    </rPh>
    <phoneticPr fontId="3"/>
  </si>
  <si>
    <t>対</t>
    <rPh sb="0" eb="1">
      <t>ツイ</t>
    </rPh>
    <phoneticPr fontId="3"/>
  </si>
  <si>
    <t>基</t>
    <rPh sb="0" eb="1">
      <t>キ</t>
    </rPh>
    <phoneticPr fontId="3"/>
  </si>
  <si>
    <t>巻</t>
    <rPh sb="0" eb="1">
      <t>マキ</t>
    </rPh>
    <phoneticPr fontId="3"/>
  </si>
  <si>
    <t>枚</t>
    <rPh sb="0" eb="1">
      <t>マイ</t>
    </rPh>
    <phoneticPr fontId="3"/>
  </si>
  <si>
    <t>摘要（品名・仕様等）</t>
    <rPh sb="0" eb="2">
      <t>テキヨウ</t>
    </rPh>
    <rPh sb="3" eb="5">
      <t>ヒンメイ</t>
    </rPh>
    <rPh sb="6" eb="8">
      <t>シヨウ</t>
    </rPh>
    <rPh sb="8" eb="9">
      <t>トウヒンメイシヨウトウ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</si>
  <si>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</si>
  <si>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円</t>
    <rPh sb="0" eb="1">
      <t>エン</t>
    </rPh>
    <phoneticPr fontId="3"/>
  </si>
  <si>
    <t>〒</t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</si>
  <si>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</si>
  <si>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</si>
  <si>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TEL</t>
    <phoneticPr fontId="3"/>
  </si>
  <si>
    <t>請求日：</t>
    <rPh sb="0" eb="3">
      <t>セイキュウビ</t>
    </rPh>
    <phoneticPr fontId="3"/>
  </si>
  <si>
    <t>御中</t>
    <rPh sb="0" eb="2">
      <t>オンチュウ</t>
    </rPh>
    <phoneticPr fontId="3"/>
  </si>
  <si>
    <t>下記のとおりご請求申し上げます。</t>
    <phoneticPr fontId="3"/>
  </si>
  <si>
    <t>取引先コード</t>
    <rPh sb="0" eb="3">
      <t>トリヒキサキ</t>
    </rPh>
    <phoneticPr fontId="3"/>
  </si>
  <si>
    <t>インボイス登録番号</t>
    <rPh sb="5" eb="7">
      <t>トウロク</t>
    </rPh>
    <rPh sb="7" eb="9">
      <t>バンゴウ</t>
    </rPh>
    <phoneticPr fontId="3"/>
  </si>
  <si>
    <t>免税事業者</t>
    <rPh sb="0" eb="2">
      <t>メンゼイ</t>
    </rPh>
    <rPh sb="2" eb="5">
      <t>ジギョウシャ</t>
    </rPh>
    <phoneticPr fontId="3"/>
  </si>
  <si>
    <t>部門コード</t>
    <rPh sb="0" eb="2">
      <t>ブモン</t>
    </rPh>
    <phoneticPr fontId="3"/>
  </si>
  <si>
    <r>
      <rPr>
        <sz val="14"/>
        <color theme="1"/>
        <rFont val="ＭＳ Ｐゴシック"/>
        <family val="3"/>
        <charset val="128"/>
        <scheme val="minor"/>
      </rPr>
      <t>請求金額</t>
    </r>
    <r>
      <rPr>
        <sz val="11"/>
        <color theme="1"/>
        <rFont val="ＭＳ Ｐゴシック"/>
        <family val="3"/>
        <charset val="128"/>
        <scheme val="minor"/>
      </rPr>
      <t xml:space="preserve">
（消費税等込）</t>
    </r>
    <rPh sb="0" eb="2">
      <t>セイキュウ</t>
    </rPh>
    <rPh sb="2" eb="4">
      <t>キンガク</t>
    </rPh>
    <rPh sb="6" eb="9">
      <t>ショウヒゼイ</t>
    </rPh>
    <rPh sb="9" eb="10">
      <t>トウ</t>
    </rPh>
    <rPh sb="10" eb="11">
      <t>コミ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</si>
  <si>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</si>
  <si>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</si>
  <si>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取　極</t>
    <rPh sb="0" eb="1">
      <t>トリ</t>
    </rPh>
    <rPh sb="2" eb="3">
      <t>キョク</t>
    </rPh>
    <phoneticPr fontId="3"/>
  </si>
  <si>
    <t>累計出来高申請額・納品額計（消費税等抜き）</t>
    <phoneticPr fontId="3"/>
  </si>
  <si>
    <t>今月まで出来高申請金額</t>
  </si>
  <si>
    <t>①</t>
    <phoneticPr fontId="3"/>
  </si>
  <si>
    <t>②</t>
    <phoneticPr fontId="3"/>
  </si>
  <si>
    <t>前月まで出来高検収金額</t>
  </si>
  <si>
    <t>③</t>
    <phoneticPr fontId="3"/>
  </si>
  <si>
    <t>④</t>
    <phoneticPr fontId="3"/>
  </si>
  <si>
    <t>⑤</t>
    <phoneticPr fontId="3"/>
  </si>
  <si>
    <t>①－②</t>
    <phoneticPr fontId="3"/>
  </si>
  <si>
    <t>③＋④</t>
    <phoneticPr fontId="3"/>
  </si>
  <si>
    <t>当月請求金額</t>
    <rPh sb="0" eb="2">
      <t>トウゲツ</t>
    </rPh>
    <rPh sb="2" eb="4">
      <t>セイキュウ</t>
    </rPh>
    <rPh sb="4" eb="6">
      <t>キンガク</t>
    </rPh>
    <phoneticPr fontId="3"/>
  </si>
  <si>
    <t>③×消費税等</t>
    <rPh sb="2" eb="5">
      <t>ショウヒゼイ</t>
    </rPh>
    <rPh sb="5" eb="6">
      <t>トウ</t>
    </rPh>
    <phoneticPr fontId="3"/>
  </si>
  <si>
    <t>差引出来高請求金額</t>
    <phoneticPr fontId="3"/>
  </si>
  <si>
    <t>注文番号</t>
    <rPh sb="0" eb="2">
      <t>チュウモン</t>
    </rPh>
    <rPh sb="2" eb="4">
      <t>バンゴウ</t>
    </rPh>
    <phoneticPr fontId="3"/>
  </si>
  <si>
    <t>工事コード</t>
    <rPh sb="0" eb="2">
      <t>コウジ</t>
    </rPh>
    <phoneticPr fontId="3"/>
  </si>
  <si>
    <t>AOMI-TORIKIME</t>
    <phoneticPr fontId="3"/>
  </si>
  <si>
    <t>契約内訳</t>
    <rPh sb="0" eb="2">
      <t>ケイヤク</t>
    </rPh>
    <rPh sb="2" eb="4">
      <t>ウチワケ</t>
    </rPh>
    <phoneticPr fontId="3"/>
  </si>
  <si>
    <t>工事(代金)金額</t>
    <phoneticPr fontId="3"/>
  </si>
  <si>
    <t>消費税等</t>
    <rPh sb="0" eb="3">
      <t>ショウヒゼイ</t>
    </rPh>
    <rPh sb="3" eb="4">
      <t>トウ</t>
    </rPh>
    <phoneticPr fontId="3"/>
  </si>
  <si>
    <t>契約金額</t>
    <rPh sb="0" eb="2">
      <t>ケイヤク</t>
    </rPh>
    <rPh sb="2" eb="4">
      <t>キンガク</t>
    </rPh>
    <phoneticPr fontId="3"/>
  </si>
  <si>
    <t>内　訳　書</t>
    <rPh sb="0" eb="1">
      <t>ナイ</t>
    </rPh>
    <rPh sb="2" eb="3">
      <t>ワケ</t>
    </rPh>
    <rPh sb="4" eb="5">
      <t>ショ</t>
    </rPh>
    <phoneticPr fontId="3"/>
  </si>
  <si>
    <t>請求者名</t>
    <rPh sb="0" eb="3">
      <t>セイキュウシャ</t>
    </rPh>
    <rPh sb="3" eb="4">
      <t>メイ</t>
    </rPh>
    <phoneticPr fontId="3"/>
  </si>
  <si>
    <t>㎏</t>
    <phoneticPr fontId="3"/>
  </si>
  <si>
    <t>代表取締役　○○　○○</t>
    <rPh sb="0" eb="2">
      <t>ダイヒョウ</t>
    </rPh>
    <rPh sb="2" eb="5">
      <t>トリシマリヤク</t>
    </rPh>
    <phoneticPr fontId="3"/>
  </si>
  <si>
    <t>東京港工事事務所</t>
    <rPh sb="0" eb="3">
      <t>トウキョウコウ</t>
    </rPh>
    <rPh sb="3" eb="5">
      <t>コウジ</t>
    </rPh>
    <rPh sb="5" eb="8">
      <t>ジムショ</t>
    </rPh>
    <phoneticPr fontId="3"/>
  </si>
  <si>
    <t>03-1234-5678</t>
    <phoneticPr fontId="3"/>
  </si>
  <si>
    <t>H240100</t>
    <phoneticPr fontId="3"/>
  </si>
  <si>
    <t>Ｌ</t>
    <phoneticPr fontId="3"/>
  </si>
  <si>
    <t>ｈ</t>
    <phoneticPr fontId="3"/>
  </si>
  <si>
    <t>123-4567</t>
    <phoneticPr fontId="3"/>
  </si>
  <si>
    <t>東京都千代田区外神田○－○－○</t>
    <rPh sb="0" eb="10">
      <t>トウキョウトチヨダクソトカンダ</t>
    </rPh>
    <phoneticPr fontId="3"/>
  </si>
  <si>
    <t>○○ビル３階</t>
    <rPh sb="5" eb="6">
      <t>カイ</t>
    </rPh>
    <phoneticPr fontId="3"/>
  </si>
  <si>
    <t>○○建設株式会社</t>
    <rPh sb="2" eb="4">
      <t>ケンセツ</t>
    </rPh>
    <rPh sb="4" eb="8">
      <t>カブシキガイシャ</t>
    </rPh>
    <phoneticPr fontId="3"/>
  </si>
  <si>
    <t>T6010401076946</t>
    <phoneticPr fontId="3"/>
  </si>
  <si>
    <t>別紙出来高台帳のとおり</t>
    <phoneticPr fontId="3"/>
  </si>
  <si>
    <t>2025.1.31</t>
    <phoneticPr fontId="3"/>
  </si>
  <si>
    <t>H2001</t>
    <phoneticPr fontId="3"/>
  </si>
  <si>
    <t>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</si>
</sst>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.###;&quot;△ &quot;#,###.###"/>
    <numFmt numFmtId="177" formatCode="[$-F800]dddd\,\ mmmm\ dd\,\ yyyy"/>
    <numFmt numFmtId="178" formatCode="0000000"/>
    <numFmt numFmtId="179" formatCode="#,##0\ ;&quot;△ &quot;#,##0\ 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FF99"/>
        <bgColor rgb="FFFFFF99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81">
    <xf numFmtId="0" fontId="0" fillId="0" borderId="0" xfId="0"/>
    <xf numFmtId="0" fontId="7" fillId="0" borderId="0" xfId="0" applyFont="1" applyAlignment="1">
      <alignment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176" fontId="8" fillId="0" borderId="0" xfId="1" applyNumberFormat="1" applyFont="1" applyFill="1" applyBorder="1" applyAlignment="1" applyProtection="1">
      <alignment shrinkToFit="1"/>
      <protection locked="0"/>
    </xf>
    <xf numFmtId="0" fontId="7" fillId="0" borderId="23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30" xfId="0" applyFont="1" applyBorder="1" applyAlignment="1">
      <alignment vertical="center" shrinkToFit="1"/>
    </xf>
    <xf numFmtId="9" fontId="7" fillId="0" borderId="25" xfId="0" applyNumberFormat="1" applyFont="1" applyBorder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9" fontId="7" fillId="0" borderId="0" xfId="2" applyFont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8" xfId="0" applyFont="1" applyBorder="1" applyAlignment="1">
      <alignment horizontal="right" vertical="center" shrinkToFit="1"/>
    </xf>
    <xf numFmtId="177" fontId="7" fillId="2" borderId="8" xfId="0" applyNumberFormat="1" applyFont="1" applyFill="1" applyBorder="1" applyAlignment="1" applyProtection="1">
      <alignment vertical="center" shrinkToFit="1"/>
      <protection locked="0"/>
    </xf>
    <xf numFmtId="0" fontId="7" fillId="0" borderId="2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2" borderId="3" xfId="0" applyFont="1" applyFill="1" applyBorder="1" applyAlignment="1" applyProtection="1">
      <alignment vertical="center" shrinkToFit="1"/>
      <protection locked="0"/>
    </xf>
    <xf numFmtId="0" fontId="7" fillId="2" borderId="4" xfId="0" applyFont="1" applyFill="1" applyBorder="1" applyAlignment="1" applyProtection="1">
      <alignment vertical="center" shrinkToFit="1"/>
      <protection locked="0"/>
    </xf>
    <xf numFmtId="0" fontId="11" fillId="2" borderId="8" xfId="0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2" borderId="0" xfId="0" applyFont="1" applyFill="1" applyAlignment="1" applyProtection="1">
      <alignment vertical="center" shrinkToFit="1"/>
      <protection locked="0"/>
    </xf>
    <xf numFmtId="0" fontId="7" fillId="2" borderId="6" xfId="0" applyFont="1" applyFill="1" applyBorder="1" applyAlignment="1" applyProtection="1">
      <alignment vertical="center" shrinkToFit="1"/>
      <protection locked="0"/>
    </xf>
    <xf numFmtId="0" fontId="7" fillId="0" borderId="8" xfId="0" applyFont="1" applyBorder="1" applyAlignment="1">
      <alignment vertical="center" shrinkToFit="1"/>
    </xf>
    <xf numFmtId="0" fontId="7" fillId="0" borderId="42" xfId="0" applyFont="1" applyBorder="1" applyAlignment="1">
      <alignment horizontal="center" vertical="center" wrapText="1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179" fontId="5" fillId="0" borderId="43" xfId="1" applyNumberFormat="1" applyFont="1" applyBorder="1" applyAlignment="1">
      <alignment vertical="center" shrinkToFit="1"/>
    </xf>
    <xf numFmtId="179" fontId="5" fillId="0" borderId="44" xfId="1" applyNumberFormat="1" applyFont="1" applyBorder="1" applyAlignment="1">
      <alignment vertical="center" shrinkToFit="1"/>
    </xf>
    <xf numFmtId="179" fontId="5" fillId="0" borderId="46" xfId="1" applyNumberFormat="1" applyFont="1" applyBorder="1" applyAlignment="1">
      <alignment vertical="center" shrinkToFit="1"/>
    </xf>
    <xf numFmtId="179" fontId="5" fillId="0" borderId="47" xfId="1" applyNumberFormat="1" applyFont="1" applyBorder="1" applyAlignment="1">
      <alignment vertical="center" shrinkToFit="1"/>
    </xf>
    <xf numFmtId="178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38" fontId="7" fillId="2" borderId="1" xfId="1" applyFont="1" applyFill="1" applyBorder="1" applyAlignment="1" applyProtection="1">
      <alignment horizontal="center" vertical="center" shrinkToFit="1"/>
      <protection locked="0"/>
    </xf>
    <xf numFmtId="176" fontId="8" fillId="2" borderId="11" xfId="1" applyNumberFormat="1" applyFont="1" applyFill="1" applyBorder="1" applyAlignment="1" applyProtection="1">
      <alignment horizontal="center" vertical="center" shrinkToFit="1"/>
      <protection locked="0"/>
    </xf>
    <xf numFmtId="176" fontId="8" fillId="2" borderId="12" xfId="1" applyNumberFormat="1" applyFont="1" applyFill="1" applyBorder="1" applyAlignment="1" applyProtection="1">
      <alignment horizontal="center" vertical="center" shrinkToFit="1"/>
      <protection locked="0"/>
    </xf>
    <xf numFmtId="176" fontId="8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2" borderId="31" xfId="0" applyFont="1" applyFill="1" applyBorder="1" applyAlignment="1" applyProtection="1">
      <alignment vertical="center" shrinkToFit="1"/>
      <protection locked="0"/>
    </xf>
    <xf numFmtId="0" fontId="7" fillId="2" borderId="48" xfId="0" applyFont="1" applyFill="1" applyBorder="1" applyAlignment="1" applyProtection="1">
      <alignment vertical="center" shrinkToFit="1"/>
      <protection locked="0"/>
    </xf>
    <xf numFmtId="0" fontId="7" fillId="0" borderId="1" xfId="0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14" fontId="7" fillId="2" borderId="14" xfId="0" applyNumberFormat="1" applyFont="1" applyFill="1" applyBorder="1" applyAlignment="1" applyProtection="1">
      <alignment horizontal="right" vertical="center" shrinkToFit="1"/>
      <protection locked="0"/>
    </xf>
    <xf numFmtId="14" fontId="7" fillId="2" borderId="15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40" xfId="0" applyFont="1" applyFill="1" applyBorder="1" applyAlignment="1" applyProtection="1">
      <alignment vertical="center" shrinkToFit="1"/>
      <protection locked="0"/>
    </xf>
    <xf numFmtId="0" fontId="7" fillId="2" borderId="22" xfId="0" applyFont="1" applyFill="1" applyBorder="1" applyAlignment="1" applyProtection="1">
      <alignment vertical="center" shrinkToFit="1"/>
      <protection locked="0"/>
    </xf>
    <xf numFmtId="0" fontId="7" fillId="2" borderId="23" xfId="0" applyFont="1" applyFill="1" applyBorder="1" applyAlignment="1" applyProtection="1">
      <alignment vertical="center" shrinkToFit="1"/>
      <protection locked="0"/>
    </xf>
    <xf numFmtId="176" fontId="7" fillId="2" borderId="15" xfId="0" applyNumberFormat="1" applyFont="1" applyFill="1" applyBorder="1" applyAlignment="1" applyProtection="1">
      <alignment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176" fontId="7" fillId="2" borderId="40" xfId="0" applyNumberFormat="1" applyFont="1" applyFill="1" applyBorder="1" applyAlignment="1" applyProtection="1">
      <alignment vertical="center" shrinkToFit="1"/>
      <protection locked="0"/>
    </xf>
    <xf numFmtId="176" fontId="7" fillId="2" borderId="22" xfId="0" applyNumberFormat="1" applyFont="1" applyFill="1" applyBorder="1" applyAlignment="1" applyProtection="1">
      <alignment vertical="center" shrinkToFit="1"/>
      <protection locked="0"/>
    </xf>
    <xf numFmtId="176" fontId="7" fillId="2" borderId="23" xfId="0" applyNumberFormat="1" applyFont="1" applyFill="1" applyBorder="1" applyAlignment="1" applyProtection="1">
      <alignment vertical="center" shrinkToFit="1"/>
      <protection locked="0"/>
    </xf>
    <xf numFmtId="179" fontId="7" fillId="3" borderId="40" xfId="1" applyNumberFormat="1" applyFont="1" applyFill="1" applyBorder="1" applyAlignment="1" applyProtection="1">
      <alignment vertical="center" shrinkToFit="1"/>
      <protection locked="0"/>
    </xf>
    <xf numFmtId="179" fontId="7" fillId="3" borderId="22" xfId="1" applyNumberFormat="1" applyFont="1" applyFill="1" applyBorder="1" applyAlignment="1" applyProtection="1">
      <alignment vertical="center" shrinkToFit="1"/>
      <protection locked="0"/>
    </xf>
    <xf numFmtId="179" fontId="7" fillId="3" borderId="49" xfId="1" applyNumberFormat="1" applyFont="1" applyFill="1" applyBorder="1" applyAlignment="1" applyProtection="1">
      <alignment vertical="center" shrinkToFit="1"/>
      <protection locked="0"/>
    </xf>
    <xf numFmtId="179" fontId="7" fillId="0" borderId="23" xfId="0" applyNumberFormat="1" applyFont="1" applyBorder="1" applyAlignment="1">
      <alignment vertical="center" shrinkToFit="1"/>
    </xf>
    <xf numFmtId="179" fontId="7" fillId="0" borderId="15" xfId="0" applyNumberFormat="1" applyFont="1" applyBorder="1" applyAlignment="1">
      <alignment vertical="center" shrinkToFit="1"/>
    </xf>
    <xf numFmtId="179" fontId="7" fillId="0" borderId="16" xfId="0" applyNumberFormat="1" applyFont="1" applyBorder="1" applyAlignment="1">
      <alignment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179" fontId="7" fillId="0" borderId="25" xfId="0" applyNumberFormat="1" applyFont="1" applyBorder="1" applyAlignment="1">
      <alignment vertical="center" shrinkToFit="1"/>
    </xf>
    <xf numFmtId="179" fontId="7" fillId="0" borderId="10" xfId="0" applyNumberFormat="1" applyFont="1" applyBorder="1" applyAlignment="1">
      <alignment vertical="center" shrinkToFit="1"/>
    </xf>
    <xf numFmtId="179" fontId="7" fillId="0" borderId="18" xfId="0" applyNumberFormat="1" applyFont="1" applyBorder="1" applyAlignment="1">
      <alignment vertical="center" shrinkToFit="1"/>
    </xf>
    <xf numFmtId="14" fontId="7" fillId="2" borderId="17" xfId="0" applyNumberFormat="1" applyFont="1" applyFill="1" applyBorder="1" applyAlignment="1" applyProtection="1">
      <alignment horizontal="right" vertical="center" shrinkToFit="1"/>
      <protection locked="0"/>
    </xf>
    <xf numFmtId="14" fontId="7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39" xfId="0" applyFont="1" applyFill="1" applyBorder="1" applyAlignment="1" applyProtection="1">
      <alignment vertical="center" shrinkToFit="1"/>
      <protection locked="0"/>
    </xf>
    <xf numFmtId="0" fontId="7" fillId="2" borderId="24" xfId="0" applyFont="1" applyFill="1" applyBorder="1" applyAlignment="1" applyProtection="1">
      <alignment vertical="center" shrinkToFit="1"/>
      <protection locked="0"/>
    </xf>
    <xf numFmtId="0" fontId="7" fillId="2" borderId="25" xfId="0" applyFont="1" applyFill="1" applyBorder="1" applyAlignment="1" applyProtection="1">
      <alignment vertical="center" shrinkToFit="1"/>
      <protection locked="0"/>
    </xf>
    <xf numFmtId="176" fontId="7" fillId="2" borderId="10" xfId="0" applyNumberFormat="1" applyFont="1" applyFill="1" applyBorder="1" applyAlignment="1" applyProtection="1">
      <alignment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176" fontId="7" fillId="2" borderId="39" xfId="0" applyNumberFormat="1" applyFont="1" applyFill="1" applyBorder="1" applyAlignment="1" applyProtection="1">
      <alignment vertical="center" shrinkToFit="1"/>
      <protection locked="0"/>
    </xf>
    <xf numFmtId="176" fontId="7" fillId="2" borderId="24" xfId="0" applyNumberFormat="1" applyFont="1" applyFill="1" applyBorder="1" applyAlignment="1" applyProtection="1">
      <alignment vertical="center" shrinkToFit="1"/>
      <protection locked="0"/>
    </xf>
    <xf numFmtId="176" fontId="7" fillId="2" borderId="25" xfId="0" applyNumberFormat="1" applyFont="1" applyFill="1" applyBorder="1" applyAlignment="1" applyProtection="1">
      <alignment vertical="center" shrinkToFit="1"/>
      <protection locked="0"/>
    </xf>
    <xf numFmtId="179" fontId="7" fillId="3" borderId="39" xfId="1" applyNumberFormat="1" applyFont="1" applyFill="1" applyBorder="1" applyAlignment="1" applyProtection="1">
      <alignment vertical="center" shrinkToFit="1"/>
      <protection locked="0"/>
    </xf>
    <xf numFmtId="179" fontId="7" fillId="3" borderId="24" xfId="1" applyNumberFormat="1" applyFont="1" applyFill="1" applyBorder="1" applyAlignment="1" applyProtection="1">
      <alignment vertical="center" shrinkToFit="1"/>
      <protection locked="0"/>
    </xf>
    <xf numFmtId="179" fontId="7" fillId="3" borderId="50" xfId="1" applyNumberFormat="1" applyFont="1" applyFill="1" applyBorder="1" applyAlignment="1" applyProtection="1">
      <alignment vertical="center" shrinkToFit="1"/>
      <protection locked="0"/>
    </xf>
    <xf numFmtId="179" fontId="7" fillId="0" borderId="23" xfId="1" applyNumberFormat="1" applyFont="1" applyFill="1" applyBorder="1" applyAlignment="1">
      <alignment vertical="center" shrinkToFit="1"/>
    </xf>
    <xf numFmtId="179" fontId="7" fillId="0" borderId="15" xfId="1" applyNumberFormat="1" applyFont="1" applyFill="1" applyBorder="1" applyAlignment="1">
      <alignment vertical="center" shrinkToFit="1"/>
    </xf>
    <xf numFmtId="179" fontId="7" fillId="0" borderId="16" xfId="1" applyNumberFormat="1" applyFont="1" applyFill="1" applyBorder="1" applyAlignment="1">
      <alignment vertical="center" shrinkToFit="1"/>
    </xf>
    <xf numFmtId="0" fontId="7" fillId="0" borderId="10" xfId="0" applyFont="1" applyBorder="1" applyAlignment="1">
      <alignment horizontal="distributed" vertical="center" indent="1" shrinkToFit="1"/>
    </xf>
    <xf numFmtId="176" fontId="7" fillId="2" borderId="18" xfId="0" applyNumberFormat="1" applyFont="1" applyFill="1" applyBorder="1" applyAlignment="1" applyProtection="1">
      <alignment vertical="center" shrinkToFit="1"/>
      <protection locked="0"/>
    </xf>
    <xf numFmtId="0" fontId="7" fillId="0" borderId="1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distributed" vertical="center" shrinkToFit="1"/>
    </xf>
    <xf numFmtId="0" fontId="7" fillId="0" borderId="24" xfId="0" applyFont="1" applyBorder="1" applyAlignment="1">
      <alignment horizontal="distributed" vertical="center" shrinkToFit="1"/>
    </xf>
    <xf numFmtId="179" fontId="7" fillId="4" borderId="39" xfId="1" applyNumberFormat="1" applyFont="1" applyFill="1" applyBorder="1" applyAlignment="1" applyProtection="1">
      <alignment vertical="center" shrinkToFit="1"/>
      <protection locked="0"/>
    </xf>
    <xf numFmtId="179" fontId="7" fillId="4" borderId="24" xfId="1" applyNumberFormat="1" applyFont="1" applyFill="1" applyBorder="1" applyAlignment="1" applyProtection="1">
      <alignment vertical="center" shrinkToFit="1"/>
      <protection locked="0"/>
    </xf>
    <xf numFmtId="179" fontId="7" fillId="4" borderId="50" xfId="1" applyNumberFormat="1" applyFont="1" applyFill="1" applyBorder="1" applyAlignment="1" applyProtection="1">
      <alignment vertical="center" shrinkToFit="1"/>
      <protection locked="0"/>
    </xf>
    <xf numFmtId="179" fontId="7" fillId="0" borderId="25" xfId="1" applyNumberFormat="1" applyFont="1" applyFill="1" applyBorder="1" applyAlignment="1">
      <alignment vertical="center" shrinkToFit="1"/>
    </xf>
    <xf numFmtId="179" fontId="7" fillId="0" borderId="10" xfId="1" applyNumberFormat="1" applyFont="1" applyFill="1" applyBorder="1" applyAlignment="1">
      <alignment vertical="center" shrinkToFit="1"/>
    </xf>
    <xf numFmtId="179" fontId="7" fillId="0" borderId="18" xfId="1" applyNumberFormat="1" applyFont="1" applyFill="1" applyBorder="1" applyAlignment="1">
      <alignment vertical="center" shrinkToFit="1"/>
    </xf>
    <xf numFmtId="0" fontId="7" fillId="0" borderId="31" xfId="0" applyFont="1" applyBorder="1" applyAlignment="1">
      <alignment horizontal="center" vertical="center" shrinkToFit="1"/>
    </xf>
    <xf numFmtId="179" fontId="7" fillId="0" borderId="41" xfId="1" applyNumberFormat="1" applyFont="1" applyFill="1" applyBorder="1" applyAlignment="1">
      <alignment vertical="center" shrinkToFit="1"/>
    </xf>
    <xf numFmtId="179" fontId="7" fillId="0" borderId="31" xfId="1" applyNumberFormat="1" applyFont="1" applyFill="1" applyBorder="1" applyAlignment="1">
      <alignment vertical="center" shrinkToFit="1"/>
    </xf>
    <xf numFmtId="179" fontId="7" fillId="0" borderId="48" xfId="1" applyNumberFormat="1" applyFont="1" applyFill="1" applyBorder="1" applyAlignment="1">
      <alignment vertical="center" shrinkToFit="1"/>
    </xf>
    <xf numFmtId="179" fontId="7" fillId="0" borderId="30" xfId="0" applyNumberFormat="1" applyFont="1" applyBorder="1" applyAlignment="1">
      <alignment vertical="center" shrinkToFit="1"/>
    </xf>
    <xf numFmtId="179" fontId="7" fillId="0" borderId="20" xfId="0" applyNumberFormat="1" applyFont="1" applyBorder="1" applyAlignment="1">
      <alignment vertical="center" shrinkToFit="1"/>
    </xf>
    <xf numFmtId="179" fontId="7" fillId="0" borderId="21" xfId="0" applyNumberFormat="1" applyFont="1" applyBorder="1" applyAlignment="1">
      <alignment vertical="center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0" borderId="15" xfId="0" applyFont="1" applyBorder="1" applyAlignment="1">
      <alignment horizontal="center" vertical="center" textRotation="255" shrinkToFit="1"/>
    </xf>
    <xf numFmtId="0" fontId="7" fillId="0" borderId="17" xfId="0" applyFont="1" applyBorder="1" applyAlignment="1">
      <alignment horizontal="center" vertical="center" textRotation="255" shrinkToFit="1"/>
    </xf>
    <xf numFmtId="0" fontId="7" fillId="0" borderId="10" xfId="0" applyFont="1" applyBorder="1" applyAlignment="1">
      <alignment horizontal="center" vertical="center" textRotation="255" shrinkToFit="1"/>
    </xf>
    <xf numFmtId="0" fontId="7" fillId="0" borderId="19" xfId="0" applyFont="1" applyBorder="1" applyAlignment="1">
      <alignment horizontal="center" vertical="center" textRotation="255" shrinkToFit="1"/>
    </xf>
    <xf numFmtId="0" fontId="7" fillId="0" borderId="20" xfId="0" applyFont="1" applyBorder="1" applyAlignment="1">
      <alignment horizontal="center" vertical="center" textRotation="255" shrinkToFit="1"/>
    </xf>
    <xf numFmtId="0" fontId="7" fillId="0" borderId="15" xfId="0" applyFont="1" applyBorder="1" applyAlignment="1">
      <alignment horizontal="center" vertical="center" shrinkToFit="1"/>
    </xf>
    <xf numFmtId="176" fontId="7" fillId="2" borderId="16" xfId="0" applyNumberFormat="1" applyFont="1" applyFill="1" applyBorder="1" applyAlignment="1" applyProtection="1">
      <alignment vertical="center" shrinkToFit="1"/>
      <protection locked="0"/>
    </xf>
    <xf numFmtId="0" fontId="7" fillId="0" borderId="14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distributed" vertical="center" shrinkToFit="1"/>
    </xf>
    <xf numFmtId="0" fontId="7" fillId="0" borderId="22" xfId="0" applyFont="1" applyBorder="1" applyAlignment="1">
      <alignment horizontal="distributed" vertical="center" shrinkToFit="1"/>
    </xf>
    <xf numFmtId="179" fontId="7" fillId="0" borderId="40" xfId="1" applyNumberFormat="1" applyFont="1" applyFill="1" applyBorder="1" applyAlignment="1">
      <alignment vertical="center" shrinkToFit="1"/>
    </xf>
    <xf numFmtId="179" fontId="7" fillId="0" borderId="22" xfId="1" applyNumberFormat="1" applyFont="1" applyFill="1" applyBorder="1" applyAlignment="1">
      <alignment vertical="center" shrinkToFit="1"/>
    </xf>
    <xf numFmtId="179" fontId="7" fillId="0" borderId="49" xfId="1" applyNumberFormat="1" applyFont="1" applyFill="1" applyBorder="1" applyAlignment="1">
      <alignment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41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7" fillId="0" borderId="31" xfId="0" applyFont="1" applyBorder="1" applyAlignment="1">
      <alignment horizontal="distributed" vertical="center" shrinkToFit="1"/>
    </xf>
    <xf numFmtId="179" fontId="7" fillId="0" borderId="41" xfId="0" applyNumberFormat="1" applyFont="1" applyBorder="1" applyAlignment="1">
      <alignment vertical="center" shrinkToFit="1"/>
    </xf>
    <xf numFmtId="179" fontId="7" fillId="0" borderId="31" xfId="0" applyNumberFormat="1" applyFont="1" applyBorder="1" applyAlignment="1">
      <alignment vertical="center" shrinkToFit="1"/>
    </xf>
    <xf numFmtId="179" fontId="7" fillId="0" borderId="48" xfId="0" applyNumberFormat="1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9" fontId="7" fillId="2" borderId="24" xfId="0" applyNumberFormat="1" applyFont="1" applyFill="1" applyBorder="1" applyAlignment="1" applyProtection="1">
      <alignment horizontal="center" vertical="center" shrinkToFit="1"/>
      <protection locked="0"/>
    </xf>
    <xf numFmtId="179" fontId="7" fillId="3" borderId="39" xfId="0" applyNumberFormat="1" applyFont="1" applyFill="1" applyBorder="1" applyAlignment="1" applyProtection="1">
      <alignment vertical="center" shrinkToFit="1"/>
      <protection locked="0"/>
    </xf>
    <xf numFmtId="179" fontId="7" fillId="3" borderId="24" xfId="0" applyNumberFormat="1" applyFont="1" applyFill="1" applyBorder="1" applyAlignment="1" applyProtection="1">
      <alignment vertical="center" shrinkToFit="1"/>
      <protection locked="0"/>
    </xf>
    <xf numFmtId="179" fontId="7" fillId="3" borderId="50" xfId="0" applyNumberFormat="1" applyFont="1" applyFill="1" applyBorder="1" applyAlignment="1" applyProtection="1">
      <alignment vertical="center" shrinkToFit="1"/>
      <protection locked="0"/>
    </xf>
    <xf numFmtId="0" fontId="7" fillId="0" borderId="20" xfId="0" applyFont="1" applyBorder="1" applyAlignment="1">
      <alignment horizontal="distributed" vertical="center" indent="1" shrinkToFit="1"/>
    </xf>
    <xf numFmtId="176" fontId="7" fillId="0" borderId="20" xfId="0" applyNumberFormat="1" applyFont="1" applyBorder="1" applyAlignment="1">
      <alignment vertical="center" shrinkToFit="1"/>
    </xf>
    <xf numFmtId="176" fontId="7" fillId="0" borderId="21" xfId="0" applyNumberFormat="1" applyFont="1" applyBorder="1" applyAlignment="1">
      <alignment vertical="center" shrinkToFit="1"/>
    </xf>
    <xf numFmtId="0" fontId="7" fillId="0" borderId="39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9" fontId="7" fillId="0" borderId="24" xfId="0" applyNumberFormat="1" applyFont="1" applyBorder="1" applyAlignment="1">
      <alignment horizontal="distributed" vertical="center" shrinkToFit="1"/>
    </xf>
    <xf numFmtId="179" fontId="7" fillId="0" borderId="39" xfId="1" applyNumberFormat="1" applyFont="1" applyFill="1" applyBorder="1" applyAlignment="1">
      <alignment vertical="center" shrinkToFit="1"/>
    </xf>
    <xf numFmtId="179" fontId="7" fillId="0" borderId="24" xfId="1" applyNumberFormat="1" applyFont="1" applyFill="1" applyBorder="1" applyAlignment="1">
      <alignment vertical="center" shrinkToFit="1"/>
    </xf>
    <xf numFmtId="179" fontId="7" fillId="0" borderId="50" xfId="1" applyNumberFormat="1" applyFont="1" applyFill="1" applyBorder="1" applyAlignment="1">
      <alignment vertical="center" shrinkToFit="1"/>
    </xf>
    <xf numFmtId="0" fontId="7" fillId="2" borderId="51" xfId="0" applyFont="1" applyFill="1" applyBorder="1" applyAlignment="1" applyProtection="1">
      <alignment horizontal="left" vertical="center" shrinkToFit="1"/>
      <protection locked="0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7" fillId="2" borderId="6" xfId="0" applyFont="1" applyFill="1" applyBorder="1" applyAlignment="1" applyProtection="1">
      <alignment horizontal="left" vertical="center" shrinkToFit="1"/>
      <protection locked="0"/>
    </xf>
    <xf numFmtId="0" fontId="7" fillId="2" borderId="52" xfId="0" applyFont="1" applyFill="1" applyBorder="1" applyAlignment="1" applyProtection="1">
      <alignment horizontal="left" vertical="center" shrinkToFit="1"/>
      <protection locked="0"/>
    </xf>
    <xf numFmtId="0" fontId="7" fillId="2" borderId="53" xfId="0" applyFont="1" applyFill="1" applyBorder="1" applyAlignment="1" applyProtection="1">
      <alignment horizontal="left" vertical="center" shrinkToFit="1"/>
      <protection locked="0"/>
    </xf>
    <xf numFmtId="0" fontId="7" fillId="2" borderId="54" xfId="0" applyFont="1" applyFill="1" applyBorder="1" applyAlignment="1" applyProtection="1">
      <alignment horizontal="left" vertical="center" shrinkToFit="1"/>
      <protection locked="0"/>
    </xf>
    <xf numFmtId="179" fontId="7" fillId="0" borderId="1" xfId="0" applyNumberFormat="1" applyFont="1" applyBorder="1" applyAlignment="1">
      <alignment vertical="center" shrinkToFit="1"/>
    </xf>
    <xf numFmtId="14" fontId="7" fillId="2" borderId="19" xfId="0" applyNumberFormat="1" applyFont="1" applyFill="1" applyBorder="1" applyAlignment="1" applyProtection="1">
      <alignment horizontal="right" vertical="center" shrinkToFit="1"/>
      <protection locked="0"/>
    </xf>
    <xf numFmtId="14" fontId="7" fillId="2" borderId="20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41" xfId="0" applyFont="1" applyFill="1" applyBorder="1" applyAlignment="1" applyProtection="1">
      <alignment vertical="center" shrinkToFit="1"/>
      <protection locked="0"/>
    </xf>
    <xf numFmtId="0" fontId="7" fillId="2" borderId="30" xfId="0" applyFont="1" applyFill="1" applyBorder="1" applyAlignment="1" applyProtection="1">
      <alignment vertical="center" shrinkToFit="1"/>
      <protection locked="0"/>
    </xf>
    <xf numFmtId="176" fontId="7" fillId="2" borderId="20" xfId="0" applyNumberFormat="1" applyFont="1" applyFill="1" applyBorder="1" applyAlignment="1" applyProtection="1">
      <alignment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176" fontId="7" fillId="2" borderId="41" xfId="0" applyNumberFormat="1" applyFont="1" applyFill="1" applyBorder="1" applyAlignment="1" applyProtection="1">
      <alignment vertical="center" shrinkToFit="1"/>
      <protection locked="0"/>
    </xf>
    <xf numFmtId="176" fontId="7" fillId="2" borderId="31" xfId="0" applyNumberFormat="1" applyFont="1" applyFill="1" applyBorder="1" applyAlignment="1" applyProtection="1">
      <alignment vertical="center" shrinkToFit="1"/>
      <protection locked="0"/>
    </xf>
    <xf numFmtId="176" fontId="7" fillId="2" borderId="30" xfId="0" applyNumberFormat="1" applyFont="1" applyFill="1" applyBorder="1" applyAlignment="1" applyProtection="1">
      <alignment vertical="center" shrinkToFit="1"/>
      <protection locked="0"/>
    </xf>
    <xf numFmtId="179" fontId="7" fillId="3" borderId="41" xfId="1" applyNumberFormat="1" applyFont="1" applyFill="1" applyBorder="1" applyAlignment="1" applyProtection="1">
      <alignment vertical="center" shrinkToFit="1"/>
      <protection locked="0"/>
    </xf>
    <xf numFmtId="179" fontId="7" fillId="3" borderId="31" xfId="1" applyNumberFormat="1" applyFont="1" applyFill="1" applyBorder="1" applyAlignment="1" applyProtection="1">
      <alignment vertical="center" shrinkToFit="1"/>
      <protection locked="0"/>
    </xf>
    <xf numFmtId="179" fontId="7" fillId="3" borderId="48" xfId="1" applyNumberFormat="1" applyFont="1" applyFill="1" applyBorder="1" applyAlignment="1" applyProtection="1">
      <alignment vertical="center" shrinkToFit="1"/>
      <protection locked="0"/>
    </xf>
    <xf numFmtId="0" fontId="7" fillId="0" borderId="11" xfId="0" applyFont="1" applyBorder="1" applyAlignment="1">
      <alignment horizontal="center" vertical="center" shrinkToFit="1"/>
    </xf>
    <xf numFmtId="179" fontId="7" fillId="0" borderId="37" xfId="0" applyNumberFormat="1" applyFont="1" applyBorder="1" applyAlignment="1">
      <alignment vertical="center" shrinkToFit="1"/>
    </xf>
    <xf numFmtId="179" fontId="7" fillId="0" borderId="12" xfId="0" applyNumberFormat="1" applyFont="1" applyBorder="1" applyAlignment="1">
      <alignment vertical="center" shrinkToFit="1"/>
    </xf>
    <xf numFmtId="179" fontId="7" fillId="0" borderId="13" xfId="0" applyNumberFormat="1" applyFont="1" applyBorder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177" fontId="7" fillId="2" borderId="0" xfId="0" applyNumberFormat="1" applyFont="1" applyFill="1" applyAlignment="1" applyProtection="1">
      <alignment vertical="center" shrinkToFit="1"/>
      <protection locked="0"/>
    </xf>
    <xf numFmtId="0" fontId="7" fillId="0" borderId="26" xfId="0" applyFont="1" applyBorder="1" applyAlignment="1">
      <alignment horizontal="distributed" vertical="center" indent="1" shrinkToFit="1"/>
    </xf>
    <xf numFmtId="0" fontId="7" fillId="0" borderId="32" xfId="0" applyFont="1" applyBorder="1" applyAlignment="1">
      <alignment horizontal="distributed" vertical="center" indent="1" shrinkToFit="1"/>
    </xf>
    <xf numFmtId="0" fontId="7" fillId="2" borderId="32" xfId="0" applyFont="1" applyFill="1" applyBorder="1" applyAlignment="1" applyProtection="1">
      <alignment vertical="center" shrinkToFit="1"/>
      <protection locked="0"/>
    </xf>
    <xf numFmtId="0" fontId="7" fillId="2" borderId="33" xfId="0" applyFont="1" applyFill="1" applyBorder="1" applyAlignment="1" applyProtection="1">
      <alignment vertical="center" shrinkToFi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B7DEE8"/>
      <color rgb="FF99CCFF"/>
      <color rgb="FFF0F8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</xdr:row>
      <xdr:rowOff>19050</xdr:rowOff>
    </xdr:from>
    <xdr:to>
      <xdr:col>16</xdr:col>
      <xdr:colOff>47625</xdr:colOff>
      <xdr:row>5</xdr:row>
      <xdr:rowOff>304048</xdr:rowOff>
    </xdr:to>
    <xdr:pic>
      <xdr:nvPicPr>
        <xdr:cNvPr id="2" name="図 1" descr="C:\Users\30234\マイ ピクチャ\ロゴ\あおみ建設株式会社(300dpi) 黒2.bmp">
          <a:extLst>
            <a:ext uri="{FF2B5EF4-FFF2-40B4-BE49-F238E27FC236}">
              <a16:creationId xmlns:a16="http://schemas.microsoft.com/office/drawing/2014/main" id="{EB62ED09-FEDF-43D0-98BC-7D21232CA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266825"/>
          <a:ext cx="2828925" cy="284998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twoCellAnchor editAs="oneCell">
    <xdr:from>
      <xdr:col>30</xdr:col>
      <xdr:colOff>38101</xdr:colOff>
      <xdr:row>34</xdr:row>
      <xdr:rowOff>76200</xdr:rowOff>
    </xdr:from>
    <xdr:to>
      <xdr:col>38</xdr:col>
      <xdr:colOff>161925</xdr:colOff>
      <xdr:row>34</xdr:row>
      <xdr:rowOff>254076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270641-59B4-4021-BAFC-6B7435B35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501" y="10439400"/>
          <a:ext cx="1724024" cy="177876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32</xdr:row>
      <xdr:rowOff>19050</xdr:rowOff>
    </xdr:from>
    <xdr:to>
      <xdr:col>12</xdr:col>
      <xdr:colOff>5196</xdr:colOff>
      <xdr:row>33</xdr:row>
      <xdr:rowOff>285751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25D55DF9-5D1D-4C5A-B556-B86963742CE4}"/>
            </a:ext>
          </a:extLst>
        </xdr:cNvPr>
        <xdr:cNvGrpSpPr/>
      </xdr:nvGrpSpPr>
      <xdr:grpSpPr>
        <a:xfrm>
          <a:off x="285750" y="9753600"/>
          <a:ext cx="1986396" cy="581026"/>
          <a:chOff x="4795404" y="8315325"/>
          <a:chExt cx="2473902" cy="514350"/>
        </a:xfrm>
      </xdr:grpSpPr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1D3C2D91-EEBC-5F71-622C-5A6831590B4B}"/>
              </a:ext>
            </a:extLst>
          </xdr:cNvPr>
          <xdr:cNvSpPr/>
        </xdr:nvSpPr>
        <xdr:spPr>
          <a:xfrm>
            <a:off x="4795404" y="8315325"/>
            <a:ext cx="2473902" cy="514350"/>
          </a:xfrm>
          <a:prstGeom prst="rect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7A20AA4B-2041-BE48-4882-576626A40ECE}"/>
              </a:ext>
            </a:extLst>
          </xdr:cNvPr>
          <xdr:cNvSpPr/>
        </xdr:nvSpPr>
        <xdr:spPr>
          <a:xfrm>
            <a:off x="4914900" y="8486775"/>
            <a:ext cx="979343" cy="171449"/>
          </a:xfrm>
          <a:prstGeom prst="rect">
            <a:avLst/>
          </a:prstGeom>
          <a:solidFill>
            <a:srgbClr val="FFFF99"/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入力箇所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A0598FA-469A-9194-DD2D-BE1E1B2C8E53}"/>
              </a:ext>
            </a:extLst>
          </xdr:cNvPr>
          <xdr:cNvSpPr/>
        </xdr:nvSpPr>
        <xdr:spPr>
          <a:xfrm>
            <a:off x="6153150" y="8486775"/>
            <a:ext cx="977612" cy="167987"/>
          </a:xfrm>
          <a:prstGeom prst="rect">
            <a:avLst/>
          </a:prstGeom>
          <a:solidFill>
            <a:srgbClr val="4BACC6">
              <a:lumMod val="40000"/>
              <a:lumOff val="60000"/>
            </a:srgbClr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自動計算</a:t>
            </a:r>
          </a:p>
        </xdr:txBody>
      </xdr:sp>
    </xdr:grpSp>
    <xdr:clientData fPrintsWithSheet="0"/>
  </xdr:twoCellAnchor>
  <xdr:oneCellAnchor>
    <xdr:from>
      <xdr:col>11</xdr:col>
      <xdr:colOff>0</xdr:colOff>
      <xdr:row>2</xdr:row>
      <xdr:rowOff>0</xdr:rowOff>
    </xdr:from>
    <xdr:ext cx="3417538" cy="2590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8C9192-8A7B-44F3-B43B-DE2C53AD4D99}"/>
            </a:ext>
          </a:extLst>
        </xdr:cNvPr>
        <xdr:cNvSpPr txBox="1"/>
      </xdr:nvSpPr>
      <xdr:spPr>
        <a:xfrm>
          <a:off x="2066925" y="304800"/>
          <a:ext cx="3417538" cy="259045"/>
        </a:xfrm>
        <a:prstGeom prst="rect">
          <a:avLst/>
        </a:prstGeom>
        <a:noFill/>
        <a:ln w="38100" cmpd="sng">
          <a:solidFill>
            <a:srgbClr val="0070C0"/>
          </a:solidFill>
        </a:ln>
        <a:effectLst/>
      </xdr:spPr>
      <xdr:txBody>
        <a:bodyPr vertOverflow="clip" horzOverflow="clip" wrap="non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この請求書は、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注文書を発行したもの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に対する請求用です。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oneCellAnchor>
    <xdr:from>
      <xdr:col>7</xdr:col>
      <xdr:colOff>133350</xdr:colOff>
      <xdr:row>17</xdr:row>
      <xdr:rowOff>266700</xdr:rowOff>
    </xdr:from>
    <xdr:ext cx="2762250" cy="1420035"/>
    <xdr:sp macro="" textlink="">
      <xdr:nvSpPr>
        <xdr:cNvPr id="9" name="角丸四角形吹き出し 30">
          <a:extLst>
            <a:ext uri="{FF2B5EF4-FFF2-40B4-BE49-F238E27FC236}">
              <a16:creationId xmlns:a16="http://schemas.microsoft.com/office/drawing/2014/main" id="{E7425B2C-6A13-4BAF-98FE-58F038B59FDC}"/>
            </a:ext>
          </a:extLst>
        </xdr:cNvPr>
        <xdr:cNvSpPr/>
      </xdr:nvSpPr>
      <xdr:spPr>
        <a:xfrm>
          <a:off x="1400175" y="5286375"/>
          <a:ext cx="2762250" cy="1420035"/>
        </a:xfrm>
        <a:prstGeom prst="wedgeRoundRectCallout">
          <a:avLst>
            <a:gd name="adj1" fmla="val 59873"/>
            <a:gd name="adj2" fmla="val -47061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請求内訳を１枚の請求書に書ききれないときは、別紙「内訳書」、または貴社様式の内訳書を添付してください。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この場合、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摘要・・・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別紙のとおり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」等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数量・・・１　単位・・・式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単価・・・合計請求額（税抜）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29</xdr:col>
      <xdr:colOff>133350</xdr:colOff>
      <xdr:row>19</xdr:row>
      <xdr:rowOff>9525</xdr:rowOff>
    </xdr:from>
    <xdr:ext cx="1666875" cy="932170"/>
    <xdr:sp macro="" textlink="">
      <xdr:nvSpPr>
        <xdr:cNvPr id="10" name="角丸四角形吹き出し 31">
          <a:extLst>
            <a:ext uri="{FF2B5EF4-FFF2-40B4-BE49-F238E27FC236}">
              <a16:creationId xmlns:a16="http://schemas.microsoft.com/office/drawing/2014/main" id="{55452853-7E3E-4A3F-9526-0FF8F2D4570A}"/>
            </a:ext>
          </a:extLst>
        </xdr:cNvPr>
        <xdr:cNvSpPr/>
      </xdr:nvSpPr>
      <xdr:spPr>
        <a:xfrm>
          <a:off x="5800725" y="5657850"/>
          <a:ext cx="1666875" cy="932170"/>
        </a:xfrm>
        <a:prstGeom prst="wedgeRoundRectCallout">
          <a:avLst>
            <a:gd name="adj1" fmla="val -34536"/>
            <a:gd name="adj2" fmla="val -107377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円未満四捨五入の処理としています。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他の処理方法とする場合は、計算式を変更するか、直接金額を入力してください。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oneCellAnchor>
  <xdr:oneCellAnchor>
    <xdr:from>
      <xdr:col>33</xdr:col>
      <xdr:colOff>123825</xdr:colOff>
      <xdr:row>27</xdr:row>
      <xdr:rowOff>95250</xdr:rowOff>
    </xdr:from>
    <xdr:ext cx="962025" cy="781139"/>
    <xdr:sp macro="" textlink="">
      <xdr:nvSpPr>
        <xdr:cNvPr id="11" name="角丸四角形吹き出し 33">
          <a:extLst>
            <a:ext uri="{FF2B5EF4-FFF2-40B4-BE49-F238E27FC236}">
              <a16:creationId xmlns:a16="http://schemas.microsoft.com/office/drawing/2014/main" id="{E9E324EF-2BB5-4D61-8501-B7792ACA4294}"/>
            </a:ext>
          </a:extLst>
        </xdr:cNvPr>
        <xdr:cNvSpPr/>
      </xdr:nvSpPr>
      <xdr:spPr>
        <a:xfrm>
          <a:off x="6591300" y="8258175"/>
          <a:ext cx="962025" cy="781139"/>
        </a:xfrm>
        <a:prstGeom prst="wedgeRoundRectCallout">
          <a:avLst>
            <a:gd name="adj1" fmla="val -48740"/>
            <a:gd name="adj2" fmla="val 73327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前回提出分請求書①の金額を入力してください。</a:t>
          </a:r>
        </a:p>
      </xdr:txBody>
    </xdr:sp>
    <xdr:clientData/>
  </xdr:oneCellAnchor>
  <xdr:oneCellAnchor>
    <xdr:from>
      <xdr:col>17</xdr:col>
      <xdr:colOff>38100</xdr:colOff>
      <xdr:row>27</xdr:row>
      <xdr:rowOff>142875</xdr:rowOff>
    </xdr:from>
    <xdr:ext cx="1762125" cy="971550"/>
    <xdr:sp macro="" textlink="">
      <xdr:nvSpPr>
        <xdr:cNvPr id="12" name="角丸四角形吹き出し 34">
          <a:extLst>
            <a:ext uri="{FF2B5EF4-FFF2-40B4-BE49-F238E27FC236}">
              <a16:creationId xmlns:a16="http://schemas.microsoft.com/office/drawing/2014/main" id="{337240D1-17BF-4A6D-94A2-8D2CF1E87EAF}"/>
            </a:ext>
          </a:extLst>
        </xdr:cNvPr>
        <xdr:cNvSpPr/>
      </xdr:nvSpPr>
      <xdr:spPr>
        <a:xfrm>
          <a:off x="3305175" y="8305800"/>
          <a:ext cx="1762125" cy="971550"/>
        </a:xfrm>
        <a:prstGeom prst="wedgeRoundRectCallout">
          <a:avLst>
            <a:gd name="adj1" fmla="val 44043"/>
            <a:gd name="adj2" fmla="val 9514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適用される消費税率をリストから選択してください。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適用される税率が異なる場合は、消費税率ごとに分けて請求書を作成してください。</a:t>
          </a:r>
        </a:p>
      </xdr:txBody>
    </xdr:sp>
    <xdr:clientData/>
  </xdr:oneCellAnchor>
  <xdr:oneCellAnchor>
    <xdr:from>
      <xdr:col>14</xdr:col>
      <xdr:colOff>0</xdr:colOff>
      <xdr:row>10</xdr:row>
      <xdr:rowOff>85725</xdr:rowOff>
    </xdr:from>
    <xdr:ext cx="2809875" cy="600164"/>
    <xdr:sp macro="" textlink="">
      <xdr:nvSpPr>
        <xdr:cNvPr id="13" name="角丸四角形吹き出し 40">
          <a:extLst>
            <a:ext uri="{FF2B5EF4-FFF2-40B4-BE49-F238E27FC236}">
              <a16:creationId xmlns:a16="http://schemas.microsoft.com/office/drawing/2014/main" id="{83E6D6E9-47FE-40CD-A67A-286CFC5B4323}"/>
            </a:ext>
          </a:extLst>
        </xdr:cNvPr>
        <xdr:cNvSpPr/>
      </xdr:nvSpPr>
      <xdr:spPr>
        <a:xfrm>
          <a:off x="2667000" y="2905125"/>
          <a:ext cx="2809875" cy="600164"/>
        </a:xfrm>
        <a:prstGeom prst="wedgeRoundRectCallout">
          <a:avLst>
            <a:gd name="adj1" fmla="val -66284"/>
            <a:gd name="adj2" fmla="val 51025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「</a:t>
          </a:r>
          <a:r>
            <a:rPr kumimoji="1" lang="en-US" altLang="ja-JP" sz="900">
              <a:solidFill>
                <a:schemeClr val="tx1"/>
              </a:solidFill>
            </a:rPr>
            <a:t>T</a:t>
          </a:r>
          <a:r>
            <a:rPr kumimoji="1" lang="ja-JP" altLang="en-US" sz="900">
              <a:solidFill>
                <a:schemeClr val="tx1"/>
              </a:solidFill>
            </a:rPr>
            <a:t>＋</a:t>
          </a:r>
          <a:r>
            <a:rPr kumimoji="1" lang="en-US" altLang="ja-JP" sz="900">
              <a:solidFill>
                <a:schemeClr val="tx1"/>
              </a:solidFill>
            </a:rPr>
            <a:t>13</a:t>
          </a:r>
          <a:r>
            <a:rPr kumimoji="1" lang="ja-JP" altLang="en-US" sz="900">
              <a:solidFill>
                <a:schemeClr val="tx1"/>
              </a:solidFill>
            </a:rPr>
            <a:t>桁の」インボイス登録番号を入力してください。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免税事業者の方は、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「免税事業者」欄にチェックしてください。</a:t>
          </a:r>
        </a:p>
      </xdr:txBody>
    </xdr:sp>
    <xdr:clientData/>
  </xdr:oneCellAnchor>
  <xdr:oneCellAnchor>
    <xdr:from>
      <xdr:col>25</xdr:col>
      <xdr:colOff>66675</xdr:colOff>
      <xdr:row>14</xdr:row>
      <xdr:rowOff>66675</xdr:rowOff>
    </xdr:from>
    <xdr:ext cx="2352675" cy="600164"/>
    <xdr:sp macro="" textlink="">
      <xdr:nvSpPr>
        <xdr:cNvPr id="14" name="角丸四角形吹き出し 36">
          <a:extLst>
            <a:ext uri="{FF2B5EF4-FFF2-40B4-BE49-F238E27FC236}">
              <a16:creationId xmlns:a16="http://schemas.microsoft.com/office/drawing/2014/main" id="{A0655D37-B00C-4C57-98E2-45C78C099F1A}"/>
            </a:ext>
          </a:extLst>
        </xdr:cNvPr>
        <xdr:cNvSpPr/>
      </xdr:nvSpPr>
      <xdr:spPr>
        <a:xfrm>
          <a:off x="4933950" y="4143375"/>
          <a:ext cx="2352675" cy="600164"/>
        </a:xfrm>
        <a:prstGeom prst="wedgeRoundRectCallout">
          <a:avLst>
            <a:gd name="adj1" fmla="val -9422"/>
            <a:gd name="adj2" fmla="val -86387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注文書に記載されている、「部門コード」、「取引先コード」、「注文番号」、「工事コード」をそれぞれ入力してください。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47625</xdr:colOff>
      <xdr:row>34</xdr:row>
      <xdr:rowOff>76200</xdr:rowOff>
    </xdr:from>
    <xdr:ext cx="3952875" cy="442429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A4097C3-45E0-4626-8152-120211228C97}"/>
            </a:ext>
          </a:extLst>
        </xdr:cNvPr>
        <xdr:cNvSpPr txBox="1"/>
      </xdr:nvSpPr>
      <xdr:spPr>
        <a:xfrm>
          <a:off x="1714500" y="10439400"/>
          <a:ext cx="3952875" cy="442429"/>
        </a:xfrm>
        <a:prstGeom prst="rect">
          <a:avLst/>
        </a:prstGeom>
        <a:noFill/>
        <a:ln w="158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marL="171450" indent="-171450" algn="l">
            <a:buFont typeface="MS Mincho" panose="02020609040205080304" pitchFamily="17" charset="-128"/>
            <a:buChar char="※"/>
          </a:pPr>
          <a:r>
            <a:rPr kumimoji="1" lang="ja-JP" altLang="en-US" sz="1050" b="1"/>
            <a:t>請求書、内訳書とも１部提出してください。</a:t>
          </a:r>
          <a:endParaRPr kumimoji="1" lang="en-US" altLang="ja-JP" sz="1050" b="1"/>
        </a:p>
        <a:p>
          <a:pPr marL="171450" indent="-171450" algn="l">
            <a:buFont typeface="MS Mincho" panose="02020609040205080304" pitchFamily="17" charset="-128"/>
            <a:buChar char="※"/>
          </a:pPr>
          <a:r>
            <a:rPr kumimoji="1" lang="ja-JP" altLang="en-US" sz="1050" b="1"/>
            <a:t>電子でのご提出にご協力をお願いいたします。</a:t>
          </a:r>
        </a:p>
      </xdr:txBody>
    </xdr:sp>
    <xdr:clientData/>
  </xdr:oneCellAnchor>
  <xdr:oneCellAnchor>
    <xdr:from>
      <xdr:col>2</xdr:col>
      <xdr:colOff>47625</xdr:colOff>
      <xdr:row>3</xdr:row>
      <xdr:rowOff>66675</xdr:rowOff>
    </xdr:from>
    <xdr:ext cx="2019300" cy="360382"/>
    <xdr:sp macro="" textlink="">
      <xdr:nvSpPr>
        <xdr:cNvPr id="16" name="角丸四角形 24">
          <a:extLst>
            <a:ext uri="{FF2B5EF4-FFF2-40B4-BE49-F238E27FC236}">
              <a16:creationId xmlns:a16="http://schemas.microsoft.com/office/drawing/2014/main" id="{DF01DCD5-299A-4DBF-88F7-53E756A75081}"/>
            </a:ext>
          </a:extLst>
        </xdr:cNvPr>
        <xdr:cNvSpPr/>
      </xdr:nvSpPr>
      <xdr:spPr>
        <a:xfrm>
          <a:off x="314325" y="685800"/>
          <a:ext cx="2019300" cy="360382"/>
        </a:xfrm>
        <a:prstGeom prst="roundRect">
          <a:avLst/>
        </a:prstGeom>
        <a:solidFill>
          <a:srgbClr val="FFFF00"/>
        </a:solidFill>
        <a:ln w="28575">
          <a:solidFill>
            <a:srgbClr val="0070C0"/>
          </a:solidFill>
        </a:ln>
        <a:effectLst>
          <a:outerShdw blurRad="50800" dist="38100" dir="2700000" algn="tl" rotWithShape="0">
            <a:srgbClr val="FF0000">
              <a:alpha val="40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ctr"/>
          <a:r>
            <a:rPr kumimoji="1" lang="ja-JP" altLang="en-US" sz="1400" b="1">
              <a:solidFill>
                <a:schemeClr val="tx1"/>
              </a:solidFill>
            </a:rPr>
            <a:t>請求書（取極）記入例</a:t>
          </a:r>
        </a:p>
      </xdr:txBody>
    </xdr:sp>
    <xdr:clientData/>
  </xdr:oneCellAnchor>
  <xdr:oneCellAnchor>
    <xdr:from>
      <xdr:col>32</xdr:col>
      <xdr:colOff>0</xdr:colOff>
      <xdr:row>5</xdr:row>
      <xdr:rowOff>76200</xdr:rowOff>
    </xdr:from>
    <xdr:ext cx="1343025" cy="1009650"/>
    <xdr:sp macro="" textlink="">
      <xdr:nvSpPr>
        <xdr:cNvPr id="17" name="角丸四角形吹き出し 27">
          <a:extLst>
            <a:ext uri="{FF2B5EF4-FFF2-40B4-BE49-F238E27FC236}">
              <a16:creationId xmlns:a16="http://schemas.microsoft.com/office/drawing/2014/main" id="{EB0B20CE-AE2D-41A2-A3D5-8B7A70CA8035}"/>
            </a:ext>
          </a:extLst>
        </xdr:cNvPr>
        <xdr:cNvSpPr/>
      </xdr:nvSpPr>
      <xdr:spPr>
        <a:xfrm>
          <a:off x="6267450" y="1323975"/>
          <a:ext cx="1343025" cy="1009650"/>
        </a:xfrm>
        <a:prstGeom prst="wedgeRoundRectCallout">
          <a:avLst>
            <a:gd name="adj1" fmla="val -49417"/>
            <a:gd name="adj2" fmla="val 72380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押印は任意といたします。貴社の社内ルール上必要な場合は押印してください。</a:t>
          </a:r>
        </a:p>
      </xdr:txBody>
    </xdr:sp>
    <xdr:clientData/>
  </xdr:oneCellAnchor>
  <xdr:oneCellAnchor>
    <xdr:from>
      <xdr:col>12</xdr:col>
      <xdr:colOff>38100</xdr:colOff>
      <xdr:row>7</xdr:row>
      <xdr:rowOff>47625</xdr:rowOff>
    </xdr:from>
    <xdr:ext cx="1685925" cy="434161"/>
    <xdr:sp macro="" textlink="">
      <xdr:nvSpPr>
        <xdr:cNvPr id="18" name="角丸四角形吹き出し 29">
          <a:extLst>
            <a:ext uri="{FF2B5EF4-FFF2-40B4-BE49-F238E27FC236}">
              <a16:creationId xmlns:a16="http://schemas.microsoft.com/office/drawing/2014/main" id="{BD032379-6F93-44E9-947F-71B863D00882}"/>
            </a:ext>
          </a:extLst>
        </xdr:cNvPr>
        <xdr:cNvSpPr/>
      </xdr:nvSpPr>
      <xdr:spPr>
        <a:xfrm>
          <a:off x="2305050" y="1924050"/>
          <a:ext cx="1685925" cy="434161"/>
        </a:xfrm>
        <a:prstGeom prst="wedgeRoundRectCallout">
          <a:avLst>
            <a:gd name="adj1" fmla="val -44561"/>
            <a:gd name="adj2" fmla="val -91510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作業所名または納入先部署名を入力してください。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</xdr:row>
      <xdr:rowOff>19050</xdr:rowOff>
    </xdr:from>
    <xdr:to>
      <xdr:col>16</xdr:col>
      <xdr:colOff>47625</xdr:colOff>
      <xdr:row>5</xdr:row>
      <xdr:rowOff>304048</xdr:rowOff>
    </xdr:to>
    <xdr:pic>
      <xdr:nvPicPr>
        <xdr:cNvPr id="7" name="図 6" descr="C:\Users\30234\マイ ピクチャ\ロゴ\あおみ建設株式会社(300dpi) 黒2.bmp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76350"/>
          <a:ext cx="2828925" cy="284998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twoCellAnchor editAs="oneCell">
    <xdr:from>
      <xdr:col>30</xdr:col>
      <xdr:colOff>38101</xdr:colOff>
      <xdr:row>34</xdr:row>
      <xdr:rowOff>76200</xdr:rowOff>
    </xdr:from>
    <xdr:to>
      <xdr:col>38</xdr:col>
      <xdr:colOff>161925</xdr:colOff>
      <xdr:row>34</xdr:row>
      <xdr:rowOff>254076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1" y="10134600"/>
          <a:ext cx="1724024" cy="177876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32</xdr:row>
      <xdr:rowOff>19050</xdr:rowOff>
    </xdr:from>
    <xdr:to>
      <xdr:col>12</xdr:col>
      <xdr:colOff>5196</xdr:colOff>
      <xdr:row>33</xdr:row>
      <xdr:rowOff>285751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285750" y="9753600"/>
          <a:ext cx="1986396" cy="581026"/>
          <a:chOff x="4795404" y="8315325"/>
          <a:chExt cx="2473902" cy="514350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4795404" y="8315325"/>
            <a:ext cx="2473902" cy="514350"/>
          </a:xfrm>
          <a:prstGeom prst="rect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4914900" y="8486775"/>
            <a:ext cx="979343" cy="171449"/>
          </a:xfrm>
          <a:prstGeom prst="rect">
            <a:avLst/>
          </a:prstGeom>
          <a:solidFill>
            <a:srgbClr val="FFFF99"/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入力箇所</a:t>
            </a:r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6153150" y="8486775"/>
            <a:ext cx="977612" cy="167987"/>
          </a:xfrm>
          <a:prstGeom prst="rect">
            <a:avLst/>
          </a:prstGeom>
          <a:solidFill>
            <a:srgbClr val="4BACC6">
              <a:lumMod val="40000"/>
              <a:lumOff val="60000"/>
            </a:srgbClr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自動計算</a:t>
            </a:r>
          </a:p>
        </xdr:txBody>
      </xdr:sp>
    </xdr:grpSp>
    <xdr:clientData fPrintsWithSheet="0"/>
  </xdr:twoCellAnchor>
  <xdr:oneCellAnchor>
    <xdr:from>
      <xdr:col>11</xdr:col>
      <xdr:colOff>0</xdr:colOff>
      <xdr:row>2</xdr:row>
      <xdr:rowOff>0</xdr:rowOff>
    </xdr:from>
    <xdr:ext cx="3417538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66925" y="304800"/>
          <a:ext cx="3417538" cy="259045"/>
        </a:xfrm>
        <a:prstGeom prst="rect">
          <a:avLst/>
        </a:prstGeom>
        <a:noFill/>
        <a:ln w="38100" cmpd="sng">
          <a:solidFill>
            <a:srgbClr val="0070C0"/>
          </a:solidFill>
        </a:ln>
        <a:effectLst/>
      </xdr:spPr>
      <xdr:txBody>
        <a:bodyPr vertOverflow="clip" horzOverflow="clip" wrap="none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この請求書は、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注文書を発行したもの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に対する請求用です。</a:t>
          </a:r>
        </a:p>
      </xdr:txBody>
    </xdr:sp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13</xdr:row>
          <xdr:rowOff>47625</xdr:rowOff>
        </xdr:from>
        <xdr:to>
          <xdr:col>16</xdr:col>
          <xdr:colOff>66675</xdr:colOff>
          <xdr:row>13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 4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19050</xdr:colOff>
      <xdr:row>32</xdr:row>
      <xdr:rowOff>19050</xdr:rowOff>
    </xdr:from>
    <xdr:to>
      <xdr:col>12</xdr:col>
      <xdr:colOff>5196</xdr:colOff>
      <xdr:row>33</xdr:row>
      <xdr:rowOff>285751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BAB3A59-9F2B-4E8C-BA83-58E2954B638C}"/>
            </a:ext>
          </a:extLst>
        </xdr:cNvPr>
        <xdr:cNvGrpSpPr/>
      </xdr:nvGrpSpPr>
      <xdr:grpSpPr>
        <a:xfrm>
          <a:off x="285750" y="9753600"/>
          <a:ext cx="1986396" cy="581026"/>
          <a:chOff x="4795404" y="8315325"/>
          <a:chExt cx="2473902" cy="514350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DF55F3D6-0FC3-427A-40B6-D120435ADE6A}"/>
              </a:ext>
            </a:extLst>
          </xdr:cNvPr>
          <xdr:cNvSpPr/>
        </xdr:nvSpPr>
        <xdr:spPr>
          <a:xfrm>
            <a:off x="4795404" y="8315325"/>
            <a:ext cx="2473902" cy="514350"/>
          </a:xfrm>
          <a:prstGeom prst="rect">
            <a:avLst/>
          </a:prstGeom>
          <a:noFill/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CE6016BA-7071-C754-566E-F0C7F6EB8379}"/>
              </a:ext>
            </a:extLst>
          </xdr:cNvPr>
          <xdr:cNvSpPr/>
        </xdr:nvSpPr>
        <xdr:spPr>
          <a:xfrm>
            <a:off x="4914900" y="8486775"/>
            <a:ext cx="979343" cy="171449"/>
          </a:xfrm>
          <a:prstGeom prst="rect">
            <a:avLst/>
          </a:prstGeom>
          <a:solidFill>
            <a:srgbClr val="FFFF99"/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入力箇所</a:t>
            </a: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263AB1BF-C4BD-AD2D-81C5-0C893D66F571}"/>
              </a:ext>
            </a:extLst>
          </xdr:cNvPr>
          <xdr:cNvSpPr/>
        </xdr:nvSpPr>
        <xdr:spPr>
          <a:xfrm>
            <a:off x="6153150" y="8486775"/>
            <a:ext cx="977612" cy="167987"/>
          </a:xfrm>
          <a:prstGeom prst="rect">
            <a:avLst/>
          </a:prstGeom>
          <a:solidFill>
            <a:srgbClr val="4BACC6">
              <a:lumMod val="40000"/>
              <a:lumOff val="60000"/>
            </a:srgbClr>
          </a:solidFill>
          <a:ln w="12700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  <a:ea typeface="ＭＳ Ｐゴシック" panose="020B0600070205080204" pitchFamily="50" charset="-128"/>
                <a:cs typeface="+mn-cs"/>
              </a:rPr>
              <a:t>自動計算</a:t>
            </a:r>
          </a:p>
        </xdr:txBody>
      </xdr:sp>
    </xdr:grpSp>
    <xdr:clientData fPrintsWithSheet="0"/>
  </xdr:twoCellAnchor>
  <xdr:twoCellAnchor>
    <xdr:from>
      <xdr:col>36</xdr:col>
      <xdr:colOff>19051</xdr:colOff>
      <xdr:row>8</xdr:row>
      <xdr:rowOff>123825</xdr:rowOff>
    </xdr:from>
    <xdr:to>
      <xdr:col>37</xdr:col>
      <xdr:colOff>123826</xdr:colOff>
      <xdr:row>9</xdr:row>
      <xdr:rowOff>114300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5584ECB-3C15-30C3-09B7-FBB545FB63BB}"/>
            </a:ext>
          </a:extLst>
        </xdr:cNvPr>
        <xdr:cNvSpPr txBox="1"/>
      </xdr:nvSpPr>
      <xdr:spPr>
        <a:xfrm>
          <a:off x="7086601" y="2314575"/>
          <a:ext cx="3048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38101</xdr:colOff>
      <xdr:row>33</xdr:row>
      <xdr:rowOff>76200</xdr:rowOff>
    </xdr:from>
    <xdr:to>
      <xdr:col>38</xdr:col>
      <xdr:colOff>161925</xdr:colOff>
      <xdr:row>33</xdr:row>
      <xdr:rowOff>254076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8826" y="10448925"/>
          <a:ext cx="1724024" cy="17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95612-97E4-443F-8505-A7254DD2C5F3}">
  <dimension ref="C1:AZ36"/>
  <sheetViews>
    <sheetView showGridLines="0" showRowColHeaders="0" tabSelected="1" view="pageBreakPreview" zoomScaleNormal="100" zoomScaleSheetLayoutView="100" workbookViewId="0">
      <selection activeCell="Y18" sqref="Y18:AC18"/>
    </sheetView>
  </sheetViews>
  <sheetFormatPr defaultColWidth="2.625" defaultRowHeight="24.95" customHeight="1" x14ac:dyDescent="0.15"/>
  <cols>
    <col min="1" max="1" width="2.625" style="1"/>
    <col min="2" max="2" width="0.875" style="1" customWidth="1"/>
    <col min="3" max="39" width="2.625" style="1"/>
    <col min="40" max="40" width="0.875" style="1" customWidth="1"/>
    <col min="41" max="42" width="2.625" style="1"/>
    <col min="43" max="44" width="0" style="11" hidden="1" customWidth="1"/>
    <col min="45" max="16384" width="2.625" style="1"/>
  </cols>
  <sheetData>
    <row r="1" spans="3:52" ht="20.100000000000001" customHeight="1" x14ac:dyDescent="0.15"/>
    <row r="2" spans="3:52" ht="5.0999999999999996" customHeight="1" thickBot="1" x14ac:dyDescent="0.2"/>
    <row r="3" spans="3:52" ht="24.95" customHeight="1" thickTop="1" thickBot="1" x14ac:dyDescent="0.2">
      <c r="AH3" s="15" t="s">
        <v>36</v>
      </c>
      <c r="AI3" s="16"/>
      <c r="AJ3" s="16"/>
      <c r="AK3" s="16"/>
      <c r="AL3" s="16"/>
      <c r="AM3" s="17"/>
    </row>
    <row r="4" spans="3:52" ht="24.95" customHeight="1" thickTop="1" x14ac:dyDescent="0.15">
      <c r="C4" s="18" t="s">
        <v>20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3:52" ht="24.95" customHeight="1" x14ac:dyDescent="0.15">
      <c r="AE5" s="19" t="s">
        <v>26</v>
      </c>
      <c r="AF5" s="19"/>
      <c r="AG5" s="19"/>
      <c r="AH5" s="20">
        <v>45688</v>
      </c>
      <c r="AI5" s="20"/>
      <c r="AJ5" s="20"/>
      <c r="AK5" s="20"/>
      <c r="AL5" s="20"/>
      <c r="AM5" s="20"/>
    </row>
    <row r="6" spans="3:52" ht="24.95" customHeight="1" x14ac:dyDescent="0.15">
      <c r="V6" s="21"/>
      <c r="W6" s="22"/>
      <c r="X6" s="2" t="s">
        <v>22</v>
      </c>
      <c r="Y6" s="23" t="s">
        <v>66</v>
      </c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4"/>
    </row>
    <row r="7" spans="3:52" ht="24.95" customHeight="1" x14ac:dyDescent="0.15">
      <c r="C7" s="25" t="s">
        <v>61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6" t="s">
        <v>27</v>
      </c>
      <c r="R7" s="26"/>
      <c r="V7" s="27" t="s">
        <v>23</v>
      </c>
      <c r="W7" s="28"/>
      <c r="X7" s="29" t="s">
        <v>67</v>
      </c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30"/>
    </row>
    <row r="8" spans="3:52" ht="24.95" customHeight="1" x14ac:dyDescent="0.15">
      <c r="V8" s="27"/>
      <c r="W8" s="28"/>
      <c r="X8" s="29" t="s">
        <v>68</v>
      </c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30"/>
    </row>
    <row r="9" spans="3:52" ht="24.95" customHeight="1" x14ac:dyDescent="0.15">
      <c r="C9" s="31" t="s">
        <v>28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V9" s="27" t="s">
        <v>24</v>
      </c>
      <c r="W9" s="28"/>
      <c r="X9" s="29" t="s">
        <v>69</v>
      </c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30"/>
    </row>
    <row r="10" spans="3:52" ht="24.95" customHeight="1" x14ac:dyDescent="0.15">
      <c r="C10" s="32" t="s">
        <v>33</v>
      </c>
      <c r="D10" s="33"/>
      <c r="E10" s="33"/>
      <c r="F10" s="33"/>
      <c r="G10" s="33"/>
      <c r="H10" s="33"/>
      <c r="I10" s="36">
        <f>AD34</f>
        <v>19800000</v>
      </c>
      <c r="J10" s="36"/>
      <c r="K10" s="36"/>
      <c r="L10" s="36"/>
      <c r="M10" s="36"/>
      <c r="N10" s="36"/>
      <c r="O10" s="36"/>
      <c r="P10" s="37"/>
      <c r="Q10" s="45" t="s">
        <v>21</v>
      </c>
      <c r="R10" s="46"/>
      <c r="V10" s="27"/>
      <c r="W10" s="28"/>
      <c r="X10" s="29" t="s">
        <v>60</v>
      </c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30"/>
    </row>
    <row r="11" spans="3:52" ht="24.95" customHeight="1" x14ac:dyDescent="0.15">
      <c r="C11" s="34"/>
      <c r="D11" s="35"/>
      <c r="E11" s="35"/>
      <c r="F11" s="35"/>
      <c r="G11" s="35"/>
      <c r="H11" s="35"/>
      <c r="I11" s="38"/>
      <c r="J11" s="38"/>
      <c r="K11" s="38"/>
      <c r="L11" s="38"/>
      <c r="M11" s="38"/>
      <c r="N11" s="38"/>
      <c r="O11" s="38"/>
      <c r="P11" s="39"/>
      <c r="Q11" s="47"/>
      <c r="R11" s="48"/>
      <c r="V11" s="49" t="s">
        <v>25</v>
      </c>
      <c r="W11" s="50"/>
      <c r="X11" s="51" t="s">
        <v>62</v>
      </c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2"/>
    </row>
    <row r="12" spans="3:52" ht="24.95" customHeight="1" x14ac:dyDescent="0.15">
      <c r="AW12" s="6"/>
      <c r="AX12" s="6"/>
      <c r="AY12" s="6"/>
      <c r="AZ12" s="6"/>
    </row>
    <row r="13" spans="3:52" ht="24.95" customHeight="1" x14ac:dyDescent="0.15">
      <c r="C13" s="53" t="s">
        <v>29</v>
      </c>
      <c r="D13" s="53"/>
      <c r="E13" s="53"/>
      <c r="F13" s="53"/>
      <c r="G13" s="53"/>
      <c r="H13" s="54" t="s">
        <v>30</v>
      </c>
      <c r="I13" s="54"/>
      <c r="J13" s="54"/>
      <c r="K13" s="54"/>
      <c r="L13" s="54"/>
      <c r="M13" s="54"/>
      <c r="N13" s="54"/>
      <c r="O13" s="54" t="s">
        <v>31</v>
      </c>
      <c r="P13" s="54"/>
      <c r="Q13" s="54"/>
      <c r="R13" s="54"/>
      <c r="V13" s="53" t="s">
        <v>32</v>
      </c>
      <c r="W13" s="53"/>
      <c r="X13" s="53"/>
      <c r="Y13" s="53"/>
      <c r="Z13" s="53" t="s">
        <v>50</v>
      </c>
      <c r="AA13" s="53"/>
      <c r="AB13" s="53"/>
      <c r="AC13" s="53"/>
      <c r="AD13" s="53"/>
      <c r="AE13" s="53" t="s">
        <v>51</v>
      </c>
      <c r="AF13" s="53"/>
      <c r="AG13" s="53"/>
      <c r="AH13" s="53"/>
      <c r="AI13" s="53"/>
    </row>
    <row r="14" spans="3:52" ht="24.95" customHeight="1" x14ac:dyDescent="0.15">
      <c r="C14" s="40">
        <v>1234567</v>
      </c>
      <c r="D14" s="40"/>
      <c r="E14" s="40"/>
      <c r="F14" s="40"/>
      <c r="G14" s="40"/>
      <c r="H14" s="41" t="s">
        <v>70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V14" s="42" t="s">
        <v>73</v>
      </c>
      <c r="W14" s="43"/>
      <c r="X14" s="43"/>
      <c r="Y14" s="44"/>
      <c r="Z14" s="40">
        <v>24012345</v>
      </c>
      <c r="AA14" s="40"/>
      <c r="AB14" s="40"/>
      <c r="AC14" s="40"/>
      <c r="AD14" s="40"/>
      <c r="AE14" s="40" t="s">
        <v>63</v>
      </c>
      <c r="AF14" s="40"/>
      <c r="AG14" s="40"/>
      <c r="AH14" s="40"/>
      <c r="AI14" s="40"/>
    </row>
    <row r="16" spans="3:52" ht="24.95" customHeight="1" x14ac:dyDescent="0.15">
      <c r="C16" s="74" t="s">
        <v>0</v>
      </c>
      <c r="D16" s="56"/>
      <c r="E16" s="56"/>
      <c r="F16" s="56"/>
      <c r="G16" s="75" t="s">
        <v>19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55"/>
      <c r="T16" s="56" t="s">
        <v>1</v>
      </c>
      <c r="U16" s="56"/>
      <c r="V16" s="56"/>
      <c r="W16" s="56" t="s">
        <v>2</v>
      </c>
      <c r="X16" s="56"/>
      <c r="Y16" s="75" t="s">
        <v>3</v>
      </c>
      <c r="Z16" s="76"/>
      <c r="AA16" s="76"/>
      <c r="AB16" s="76"/>
      <c r="AC16" s="55"/>
      <c r="AD16" s="75" t="s">
        <v>4</v>
      </c>
      <c r="AE16" s="76"/>
      <c r="AF16" s="76"/>
      <c r="AG16" s="76"/>
      <c r="AH16" s="77"/>
      <c r="AI16" s="55"/>
      <c r="AJ16" s="56"/>
      <c r="AK16" s="56"/>
      <c r="AL16" s="56"/>
      <c r="AM16" s="57"/>
      <c r="AQ16" s="11" t="s">
        <v>5</v>
      </c>
      <c r="AR16" s="11" t="s">
        <v>2</v>
      </c>
    </row>
    <row r="17" spans="3:44" ht="24.95" customHeight="1" x14ac:dyDescent="0.15">
      <c r="C17" s="58">
        <v>45688</v>
      </c>
      <c r="D17" s="59"/>
      <c r="E17" s="59"/>
      <c r="F17" s="59"/>
      <c r="G17" s="60" t="s">
        <v>71</v>
      </c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2"/>
      <c r="T17" s="63">
        <v>1</v>
      </c>
      <c r="U17" s="63"/>
      <c r="V17" s="63"/>
      <c r="W17" s="64" t="s">
        <v>10</v>
      </c>
      <c r="X17" s="64"/>
      <c r="Y17" s="65">
        <v>30000000</v>
      </c>
      <c r="Z17" s="66"/>
      <c r="AA17" s="66"/>
      <c r="AB17" s="66"/>
      <c r="AC17" s="67"/>
      <c r="AD17" s="68">
        <f>IF(T17&lt;&gt;"",ROUND(T17*Y17,0),"")</f>
        <v>30000000</v>
      </c>
      <c r="AE17" s="69"/>
      <c r="AF17" s="69"/>
      <c r="AG17" s="69"/>
      <c r="AH17" s="70"/>
      <c r="AI17" s="71"/>
      <c r="AJ17" s="72"/>
      <c r="AK17" s="72"/>
      <c r="AL17" s="72"/>
      <c r="AM17" s="73"/>
      <c r="AQ17" s="14">
        <v>0.1</v>
      </c>
      <c r="AR17" s="11" t="s">
        <v>6</v>
      </c>
    </row>
    <row r="18" spans="3:44" ht="24.95" customHeight="1" x14ac:dyDescent="0.15">
      <c r="C18" s="81"/>
      <c r="D18" s="82"/>
      <c r="E18" s="82"/>
      <c r="F18" s="82"/>
      <c r="G18" s="83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5"/>
      <c r="T18" s="86"/>
      <c r="U18" s="86"/>
      <c r="V18" s="86"/>
      <c r="W18" s="87"/>
      <c r="X18" s="87"/>
      <c r="Y18" s="88"/>
      <c r="Z18" s="89"/>
      <c r="AA18" s="89"/>
      <c r="AB18" s="89"/>
      <c r="AC18" s="90"/>
      <c r="AD18" s="91" t="str">
        <f t="shared" ref="AD18:AD28" si="0">IF(T18&lt;&gt;"",ROUND(T18*Y18,0),"")</f>
        <v/>
      </c>
      <c r="AE18" s="92"/>
      <c r="AF18" s="92"/>
      <c r="AG18" s="92"/>
      <c r="AH18" s="93"/>
      <c r="AI18" s="78"/>
      <c r="AJ18" s="79"/>
      <c r="AK18" s="79"/>
      <c r="AL18" s="79"/>
      <c r="AM18" s="80"/>
      <c r="AQ18" s="14">
        <v>0.08</v>
      </c>
      <c r="AR18" s="11" t="s">
        <v>7</v>
      </c>
    </row>
    <row r="19" spans="3:44" ht="24.95" customHeight="1" x14ac:dyDescent="0.15">
      <c r="C19" s="81"/>
      <c r="D19" s="82"/>
      <c r="E19" s="82"/>
      <c r="F19" s="82"/>
      <c r="G19" s="83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5"/>
      <c r="T19" s="86"/>
      <c r="U19" s="86"/>
      <c r="V19" s="86"/>
      <c r="W19" s="87"/>
      <c r="X19" s="87"/>
      <c r="Y19" s="88"/>
      <c r="Z19" s="89"/>
      <c r="AA19" s="89"/>
      <c r="AB19" s="89"/>
      <c r="AC19" s="90"/>
      <c r="AD19" s="91" t="str">
        <f t="shared" si="0"/>
        <v/>
      </c>
      <c r="AE19" s="92"/>
      <c r="AF19" s="92"/>
      <c r="AG19" s="92"/>
      <c r="AH19" s="93"/>
      <c r="AI19" s="78"/>
      <c r="AJ19" s="79"/>
      <c r="AK19" s="79"/>
      <c r="AL19" s="79"/>
      <c r="AM19" s="80"/>
      <c r="AQ19" s="14">
        <v>0</v>
      </c>
      <c r="AR19" s="11" t="s">
        <v>8</v>
      </c>
    </row>
    <row r="20" spans="3:44" ht="24.95" customHeight="1" x14ac:dyDescent="0.15">
      <c r="C20" s="81"/>
      <c r="D20" s="82"/>
      <c r="E20" s="82"/>
      <c r="F20" s="82"/>
      <c r="G20" s="83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5"/>
      <c r="T20" s="86"/>
      <c r="U20" s="86"/>
      <c r="V20" s="86"/>
      <c r="W20" s="87"/>
      <c r="X20" s="87"/>
      <c r="Y20" s="88"/>
      <c r="Z20" s="89"/>
      <c r="AA20" s="89"/>
      <c r="AB20" s="89"/>
      <c r="AC20" s="90"/>
      <c r="AD20" s="91" t="str">
        <f t="shared" si="0"/>
        <v/>
      </c>
      <c r="AE20" s="92"/>
      <c r="AF20" s="92"/>
      <c r="AG20" s="92"/>
      <c r="AH20" s="93"/>
      <c r="AI20" s="78"/>
      <c r="AJ20" s="79"/>
      <c r="AK20" s="79"/>
      <c r="AL20" s="79"/>
      <c r="AM20" s="80"/>
      <c r="AR20" s="11" t="s">
        <v>59</v>
      </c>
    </row>
    <row r="21" spans="3:44" ht="24.95" customHeight="1" x14ac:dyDescent="0.15">
      <c r="C21" s="81"/>
      <c r="D21" s="82"/>
      <c r="E21" s="82"/>
      <c r="F21" s="82"/>
      <c r="G21" s="83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  <c r="T21" s="86"/>
      <c r="U21" s="86"/>
      <c r="V21" s="86"/>
      <c r="W21" s="87"/>
      <c r="X21" s="87"/>
      <c r="Y21" s="88"/>
      <c r="Z21" s="89"/>
      <c r="AA21" s="89"/>
      <c r="AB21" s="89"/>
      <c r="AC21" s="90"/>
      <c r="AD21" s="91" t="str">
        <f t="shared" si="0"/>
        <v/>
      </c>
      <c r="AE21" s="92"/>
      <c r="AF21" s="92"/>
      <c r="AG21" s="92"/>
      <c r="AH21" s="93"/>
      <c r="AI21" s="78"/>
      <c r="AJ21" s="79"/>
      <c r="AK21" s="79"/>
      <c r="AL21" s="79"/>
      <c r="AM21" s="80"/>
      <c r="AR21" s="11" t="s">
        <v>9</v>
      </c>
    </row>
    <row r="22" spans="3:44" ht="24.95" customHeight="1" x14ac:dyDescent="0.15">
      <c r="C22" s="81"/>
      <c r="D22" s="82"/>
      <c r="E22" s="82"/>
      <c r="F22" s="82"/>
      <c r="G22" s="83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5"/>
      <c r="T22" s="86"/>
      <c r="U22" s="86"/>
      <c r="V22" s="86"/>
      <c r="W22" s="87"/>
      <c r="X22" s="87"/>
      <c r="Y22" s="88"/>
      <c r="Z22" s="89"/>
      <c r="AA22" s="89"/>
      <c r="AB22" s="89"/>
      <c r="AC22" s="90"/>
      <c r="AD22" s="91" t="str">
        <f t="shared" si="0"/>
        <v/>
      </c>
      <c r="AE22" s="92"/>
      <c r="AF22" s="92"/>
      <c r="AG22" s="92"/>
      <c r="AH22" s="93"/>
      <c r="AI22" s="78"/>
      <c r="AJ22" s="79"/>
      <c r="AK22" s="79"/>
      <c r="AL22" s="79"/>
      <c r="AM22" s="80"/>
      <c r="AR22" s="11" t="s">
        <v>10</v>
      </c>
    </row>
    <row r="23" spans="3:44" ht="24.95" customHeight="1" x14ac:dyDescent="0.15">
      <c r="C23" s="81"/>
      <c r="D23" s="82"/>
      <c r="E23" s="82"/>
      <c r="F23" s="82"/>
      <c r="G23" s="83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5"/>
      <c r="T23" s="86"/>
      <c r="U23" s="86"/>
      <c r="V23" s="86"/>
      <c r="W23" s="87"/>
      <c r="X23" s="87"/>
      <c r="Y23" s="88"/>
      <c r="Z23" s="89"/>
      <c r="AA23" s="89"/>
      <c r="AB23" s="89"/>
      <c r="AC23" s="90"/>
      <c r="AD23" s="91" t="str">
        <f t="shared" si="0"/>
        <v/>
      </c>
      <c r="AE23" s="92"/>
      <c r="AF23" s="92"/>
      <c r="AG23" s="92"/>
      <c r="AH23" s="93"/>
      <c r="AI23" s="78"/>
      <c r="AJ23" s="79"/>
      <c r="AK23" s="79"/>
      <c r="AL23" s="79"/>
      <c r="AM23" s="80"/>
      <c r="AR23" s="11" t="s">
        <v>34</v>
      </c>
    </row>
    <row r="24" spans="3:44" ht="24.95" customHeight="1" x14ac:dyDescent="0.15">
      <c r="C24" s="81"/>
      <c r="D24" s="82"/>
      <c r="E24" s="82"/>
      <c r="F24" s="82"/>
      <c r="G24" s="83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5"/>
      <c r="T24" s="86"/>
      <c r="U24" s="86"/>
      <c r="V24" s="86"/>
      <c r="W24" s="87"/>
      <c r="X24" s="87"/>
      <c r="Y24" s="88"/>
      <c r="Z24" s="89"/>
      <c r="AA24" s="89"/>
      <c r="AB24" s="89"/>
      <c r="AC24" s="90"/>
      <c r="AD24" s="91" t="str">
        <f t="shared" si="0"/>
        <v/>
      </c>
      <c r="AE24" s="92"/>
      <c r="AF24" s="92"/>
      <c r="AG24" s="92"/>
      <c r="AH24" s="93"/>
      <c r="AI24" s="78"/>
      <c r="AJ24" s="79"/>
      <c r="AK24" s="79"/>
      <c r="AL24" s="79"/>
      <c r="AM24" s="80"/>
      <c r="AR24" s="11" t="s">
        <v>35</v>
      </c>
    </row>
    <row r="25" spans="3:44" ht="24.95" customHeight="1" x14ac:dyDescent="0.15">
      <c r="C25" s="81"/>
      <c r="D25" s="82"/>
      <c r="E25" s="82"/>
      <c r="F25" s="82"/>
      <c r="G25" s="83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5"/>
      <c r="T25" s="86"/>
      <c r="U25" s="86"/>
      <c r="V25" s="86"/>
      <c r="W25" s="87"/>
      <c r="X25" s="87"/>
      <c r="Y25" s="88"/>
      <c r="Z25" s="89"/>
      <c r="AA25" s="89"/>
      <c r="AB25" s="89"/>
      <c r="AC25" s="90"/>
      <c r="AD25" s="91" t="str">
        <f t="shared" si="0"/>
        <v/>
      </c>
      <c r="AE25" s="92"/>
      <c r="AF25" s="92"/>
      <c r="AG25" s="92"/>
      <c r="AH25" s="93"/>
      <c r="AI25" s="78"/>
      <c r="AJ25" s="79"/>
      <c r="AK25" s="79"/>
      <c r="AL25" s="79"/>
      <c r="AM25" s="80"/>
      <c r="AR25" s="11" t="s">
        <v>11</v>
      </c>
    </row>
    <row r="26" spans="3:44" ht="24.95" customHeight="1" x14ac:dyDescent="0.15">
      <c r="C26" s="81"/>
      <c r="D26" s="82"/>
      <c r="E26" s="82"/>
      <c r="F26" s="82"/>
      <c r="G26" s="83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5"/>
      <c r="T26" s="86"/>
      <c r="U26" s="86"/>
      <c r="V26" s="86"/>
      <c r="W26" s="87"/>
      <c r="X26" s="87"/>
      <c r="Y26" s="88"/>
      <c r="Z26" s="89"/>
      <c r="AA26" s="89"/>
      <c r="AB26" s="89"/>
      <c r="AC26" s="90"/>
      <c r="AD26" s="91" t="str">
        <f t="shared" si="0"/>
        <v/>
      </c>
      <c r="AE26" s="92"/>
      <c r="AF26" s="92"/>
      <c r="AG26" s="92"/>
      <c r="AH26" s="93"/>
      <c r="AI26" s="78"/>
      <c r="AJ26" s="79"/>
      <c r="AK26" s="79"/>
      <c r="AL26" s="79"/>
      <c r="AM26" s="80"/>
      <c r="AR26" s="11" t="s">
        <v>12</v>
      </c>
    </row>
    <row r="27" spans="3:44" ht="24.95" customHeight="1" x14ac:dyDescent="0.15">
      <c r="C27" s="81"/>
      <c r="D27" s="82"/>
      <c r="E27" s="82"/>
      <c r="F27" s="82"/>
      <c r="G27" s="83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5"/>
      <c r="T27" s="86"/>
      <c r="U27" s="86"/>
      <c r="V27" s="86"/>
      <c r="W27" s="87"/>
      <c r="X27" s="87"/>
      <c r="Y27" s="88"/>
      <c r="Z27" s="89"/>
      <c r="AA27" s="89"/>
      <c r="AB27" s="89"/>
      <c r="AC27" s="90"/>
      <c r="AD27" s="91" t="str">
        <f t="shared" si="0"/>
        <v/>
      </c>
      <c r="AE27" s="92"/>
      <c r="AF27" s="92"/>
      <c r="AG27" s="92"/>
      <c r="AH27" s="93"/>
      <c r="AI27" s="78"/>
      <c r="AJ27" s="79"/>
      <c r="AK27" s="79"/>
      <c r="AL27" s="79"/>
      <c r="AM27" s="80"/>
      <c r="AR27" s="11" t="s">
        <v>13</v>
      </c>
    </row>
    <row r="28" spans="3:44" ht="24.95" customHeight="1" x14ac:dyDescent="0.15">
      <c r="C28" s="81"/>
      <c r="D28" s="82"/>
      <c r="E28" s="82"/>
      <c r="F28" s="82"/>
      <c r="G28" s="83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5"/>
      <c r="T28" s="86"/>
      <c r="U28" s="86"/>
      <c r="V28" s="86"/>
      <c r="W28" s="87"/>
      <c r="X28" s="87"/>
      <c r="Y28" s="88"/>
      <c r="Z28" s="89"/>
      <c r="AA28" s="89"/>
      <c r="AB28" s="89"/>
      <c r="AC28" s="90"/>
      <c r="AD28" s="91" t="str">
        <f t="shared" si="0"/>
        <v/>
      </c>
      <c r="AE28" s="92"/>
      <c r="AF28" s="92"/>
      <c r="AG28" s="92"/>
      <c r="AH28" s="93"/>
      <c r="AI28" s="78"/>
      <c r="AJ28" s="79"/>
      <c r="AK28" s="79"/>
      <c r="AL28" s="79"/>
      <c r="AM28" s="80"/>
      <c r="AR28" s="11" t="s">
        <v>14</v>
      </c>
    </row>
    <row r="29" spans="3:44" ht="24.95" customHeight="1" x14ac:dyDescent="0.15">
      <c r="C29" s="49" t="s">
        <v>37</v>
      </c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50"/>
      <c r="AD29" s="110">
        <f>SUM(AD17:AH28)</f>
        <v>30000000</v>
      </c>
      <c r="AE29" s="111"/>
      <c r="AF29" s="111"/>
      <c r="AG29" s="111"/>
      <c r="AH29" s="112"/>
      <c r="AI29" s="113"/>
      <c r="AJ29" s="114"/>
      <c r="AK29" s="114"/>
      <c r="AL29" s="114"/>
      <c r="AM29" s="115"/>
      <c r="AR29" s="11" t="s">
        <v>15</v>
      </c>
    </row>
    <row r="30" spans="3:44" ht="24.95" customHeight="1" x14ac:dyDescent="0.15">
      <c r="C30" s="116" t="s">
        <v>53</v>
      </c>
      <c r="D30" s="117"/>
      <c r="E30" s="122" t="s">
        <v>54</v>
      </c>
      <c r="F30" s="122"/>
      <c r="G30" s="122"/>
      <c r="H30" s="122"/>
      <c r="I30" s="122"/>
      <c r="J30" s="63">
        <v>50000000</v>
      </c>
      <c r="K30" s="63"/>
      <c r="L30" s="63"/>
      <c r="M30" s="63"/>
      <c r="N30" s="63"/>
      <c r="O30" s="123"/>
      <c r="P30" s="124" t="s">
        <v>39</v>
      </c>
      <c r="Q30" s="122"/>
      <c r="R30" s="125" t="s">
        <v>38</v>
      </c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7"/>
      <c r="AD30" s="127">
        <f>AD29</f>
        <v>30000000</v>
      </c>
      <c r="AE30" s="128"/>
      <c r="AF30" s="128"/>
      <c r="AG30" s="128"/>
      <c r="AH30" s="129"/>
      <c r="AI30" s="94"/>
      <c r="AJ30" s="95"/>
      <c r="AK30" s="95"/>
      <c r="AL30" s="95"/>
      <c r="AM30" s="96"/>
      <c r="AR30" s="11" t="s">
        <v>16</v>
      </c>
    </row>
    <row r="31" spans="3:44" ht="24.95" customHeight="1" x14ac:dyDescent="0.15">
      <c r="C31" s="118"/>
      <c r="D31" s="119"/>
      <c r="E31" s="97" t="s">
        <v>55</v>
      </c>
      <c r="F31" s="97"/>
      <c r="G31" s="97"/>
      <c r="H31" s="97"/>
      <c r="I31" s="97"/>
      <c r="J31" s="86">
        <v>5000000</v>
      </c>
      <c r="K31" s="86"/>
      <c r="L31" s="86"/>
      <c r="M31" s="86"/>
      <c r="N31" s="86"/>
      <c r="O31" s="98"/>
      <c r="P31" s="99" t="s">
        <v>40</v>
      </c>
      <c r="Q31" s="100"/>
      <c r="R31" s="101" t="s">
        <v>41</v>
      </c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8"/>
      <c r="AD31" s="103">
        <v>12000000</v>
      </c>
      <c r="AE31" s="104"/>
      <c r="AF31" s="104"/>
      <c r="AG31" s="104"/>
      <c r="AH31" s="105"/>
      <c r="AI31" s="106"/>
      <c r="AJ31" s="107"/>
      <c r="AK31" s="107"/>
      <c r="AL31" s="107"/>
      <c r="AM31" s="108"/>
      <c r="AR31" s="11" t="s">
        <v>17</v>
      </c>
    </row>
    <row r="32" spans="3:44" ht="24.95" customHeight="1" x14ac:dyDescent="0.15">
      <c r="C32" s="120"/>
      <c r="D32" s="121"/>
      <c r="E32" s="143" t="s">
        <v>56</v>
      </c>
      <c r="F32" s="143"/>
      <c r="G32" s="143"/>
      <c r="H32" s="143"/>
      <c r="I32" s="143"/>
      <c r="J32" s="144">
        <f>J30+J31</f>
        <v>55000000</v>
      </c>
      <c r="K32" s="144"/>
      <c r="L32" s="144"/>
      <c r="M32" s="144"/>
      <c r="N32" s="144"/>
      <c r="O32" s="145"/>
      <c r="P32" s="99" t="s">
        <v>42</v>
      </c>
      <c r="Q32" s="100"/>
      <c r="R32" s="146" t="s">
        <v>45</v>
      </c>
      <c r="S32" s="147"/>
      <c r="T32" s="147"/>
      <c r="U32" s="148" t="s">
        <v>49</v>
      </c>
      <c r="V32" s="148"/>
      <c r="W32" s="148"/>
      <c r="X32" s="148"/>
      <c r="Y32" s="148"/>
      <c r="Z32" s="148"/>
      <c r="AA32" s="148"/>
      <c r="AB32" s="148"/>
      <c r="AC32" s="10"/>
      <c r="AD32" s="149">
        <f>AD30-AD31</f>
        <v>18000000</v>
      </c>
      <c r="AE32" s="150"/>
      <c r="AF32" s="150"/>
      <c r="AG32" s="150"/>
      <c r="AH32" s="151"/>
      <c r="AI32" s="106"/>
      <c r="AJ32" s="107"/>
      <c r="AK32" s="107"/>
      <c r="AL32" s="107"/>
      <c r="AM32" s="108"/>
      <c r="AR32" s="11" t="s">
        <v>18</v>
      </c>
    </row>
    <row r="33" spans="3:44" ht="24.95" customHeight="1" x14ac:dyDescent="0.15">
      <c r="C33" s="3"/>
      <c r="P33" s="99" t="s">
        <v>43</v>
      </c>
      <c r="Q33" s="100"/>
      <c r="R33" s="101" t="s">
        <v>48</v>
      </c>
      <c r="S33" s="102"/>
      <c r="T33" s="102"/>
      <c r="U33" s="102"/>
      <c r="V33" s="102"/>
      <c r="W33" s="102"/>
      <c r="X33" s="102"/>
      <c r="Y33" s="102"/>
      <c r="Z33" s="139">
        <v>0.1</v>
      </c>
      <c r="AA33" s="139"/>
      <c r="AB33" s="139"/>
      <c r="AC33" s="8"/>
      <c r="AD33" s="140">
        <f>ROUND(AD32*Z33,0)</f>
        <v>1800000</v>
      </c>
      <c r="AE33" s="141"/>
      <c r="AF33" s="141"/>
      <c r="AG33" s="141"/>
      <c r="AH33" s="142"/>
      <c r="AI33" s="78"/>
      <c r="AJ33" s="79"/>
      <c r="AK33" s="79"/>
      <c r="AL33" s="79"/>
      <c r="AM33" s="80"/>
      <c r="AR33" s="11" t="s">
        <v>64</v>
      </c>
    </row>
    <row r="34" spans="3:44" ht="24.95" customHeight="1" x14ac:dyDescent="0.15"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130" t="s">
        <v>44</v>
      </c>
      <c r="Q34" s="131"/>
      <c r="R34" s="132" t="s">
        <v>46</v>
      </c>
      <c r="S34" s="133"/>
      <c r="T34" s="133"/>
      <c r="U34" s="134" t="s">
        <v>47</v>
      </c>
      <c r="V34" s="134"/>
      <c r="W34" s="134"/>
      <c r="X34" s="134"/>
      <c r="Y34" s="134"/>
      <c r="Z34" s="134"/>
      <c r="AA34" s="134"/>
      <c r="AB34" s="134"/>
      <c r="AC34" s="9"/>
      <c r="AD34" s="135">
        <f>AD32+AD33</f>
        <v>19800000</v>
      </c>
      <c r="AE34" s="136"/>
      <c r="AF34" s="136"/>
      <c r="AG34" s="136"/>
      <c r="AH34" s="137"/>
      <c r="AI34" s="113"/>
      <c r="AJ34" s="114"/>
      <c r="AK34" s="114"/>
      <c r="AL34" s="114"/>
      <c r="AM34" s="115"/>
      <c r="AR34" s="11" t="s">
        <v>65</v>
      </c>
    </row>
    <row r="36" spans="3:44" ht="24.95" customHeight="1" x14ac:dyDescent="0.15">
      <c r="C36" s="138" t="s">
        <v>52</v>
      </c>
      <c r="D36" s="138"/>
      <c r="E36" s="138"/>
      <c r="F36" s="138"/>
      <c r="G36" s="138"/>
      <c r="H36" s="138"/>
      <c r="I36" s="138"/>
      <c r="AK36" s="26" t="s">
        <v>72</v>
      </c>
      <c r="AL36" s="26"/>
      <c r="AM36" s="26"/>
    </row>
  </sheetData>
  <sheetProtection sheet="1" objects="1" scenarios="1" selectLockedCells="1" selectUnlockedCells="1"/>
  <mergeCells count="158">
    <mergeCell ref="P34:Q34"/>
    <mergeCell ref="R34:T34"/>
    <mergeCell ref="U34:AB34"/>
    <mergeCell ref="AD34:AH34"/>
    <mergeCell ref="AI34:AM34"/>
    <mergeCell ref="C36:I36"/>
    <mergeCell ref="AK36:AM36"/>
    <mergeCell ref="AI32:AM32"/>
    <mergeCell ref="P33:Q33"/>
    <mergeCell ref="R33:Y33"/>
    <mergeCell ref="Z33:AB33"/>
    <mergeCell ref="AD33:AH33"/>
    <mergeCell ref="AI33:AM33"/>
    <mergeCell ref="E32:I32"/>
    <mergeCell ref="J32:O32"/>
    <mergeCell ref="P32:Q32"/>
    <mergeCell ref="R32:T32"/>
    <mergeCell ref="U32:AB32"/>
    <mergeCell ref="AD32:AH32"/>
    <mergeCell ref="AI30:AM30"/>
    <mergeCell ref="E31:I31"/>
    <mergeCell ref="J31:O31"/>
    <mergeCell ref="P31:Q31"/>
    <mergeCell ref="R31:AB31"/>
    <mergeCell ref="AD31:AH31"/>
    <mergeCell ref="AI31:AM31"/>
    <mergeCell ref="AI28:AM28"/>
    <mergeCell ref="C29:AC29"/>
    <mergeCell ref="AD29:AH29"/>
    <mergeCell ref="AI29:AM29"/>
    <mergeCell ref="C30:D32"/>
    <mergeCell ref="E30:I30"/>
    <mergeCell ref="J30:O30"/>
    <mergeCell ref="P30:Q30"/>
    <mergeCell ref="R30:AB30"/>
    <mergeCell ref="AD30:AH30"/>
    <mergeCell ref="C28:F28"/>
    <mergeCell ref="G28:S28"/>
    <mergeCell ref="T28:V28"/>
    <mergeCell ref="W28:X28"/>
    <mergeCell ref="Y28:AC28"/>
    <mergeCell ref="AD28:AH28"/>
    <mergeCell ref="AI26:AM26"/>
    <mergeCell ref="C27:F27"/>
    <mergeCell ref="G27:S27"/>
    <mergeCell ref="T27:V27"/>
    <mergeCell ref="W27:X27"/>
    <mergeCell ref="Y27:AC27"/>
    <mergeCell ref="AD27:AH27"/>
    <mergeCell ref="AI27:AM27"/>
    <mergeCell ref="C26:F26"/>
    <mergeCell ref="G26:S26"/>
    <mergeCell ref="T26:V26"/>
    <mergeCell ref="W26:X26"/>
    <mergeCell ref="Y26:AC26"/>
    <mergeCell ref="AD26:AH26"/>
    <mergeCell ref="AI24:AM24"/>
    <mergeCell ref="C25:F25"/>
    <mergeCell ref="G25:S25"/>
    <mergeCell ref="T25:V25"/>
    <mergeCell ref="W25:X25"/>
    <mergeCell ref="Y25:AC25"/>
    <mergeCell ref="AD25:AH25"/>
    <mergeCell ref="AI25:AM25"/>
    <mergeCell ref="C24:F24"/>
    <mergeCell ref="G24:S24"/>
    <mergeCell ref="T24:V24"/>
    <mergeCell ref="W24:X24"/>
    <mergeCell ref="Y24:AC24"/>
    <mergeCell ref="AD24:AH24"/>
    <mergeCell ref="AI22:AM22"/>
    <mergeCell ref="C23:F23"/>
    <mergeCell ref="G23:S23"/>
    <mergeCell ref="T23:V23"/>
    <mergeCell ref="W23:X23"/>
    <mergeCell ref="Y23:AC23"/>
    <mergeCell ref="AD23:AH23"/>
    <mergeCell ref="AI23:AM23"/>
    <mergeCell ref="C22:F22"/>
    <mergeCell ref="G22:S22"/>
    <mergeCell ref="T22:V22"/>
    <mergeCell ref="W22:X22"/>
    <mergeCell ref="Y22:AC22"/>
    <mergeCell ref="AD22:AH22"/>
    <mergeCell ref="AI20:AM20"/>
    <mergeCell ref="C21:F21"/>
    <mergeCell ref="G21:S21"/>
    <mergeCell ref="T21:V21"/>
    <mergeCell ref="W21:X21"/>
    <mergeCell ref="Y21:AC21"/>
    <mergeCell ref="AD21:AH21"/>
    <mergeCell ref="AI21:AM21"/>
    <mergeCell ref="C20:F20"/>
    <mergeCell ref="G20:S20"/>
    <mergeCell ref="T20:V20"/>
    <mergeCell ref="W20:X20"/>
    <mergeCell ref="Y20:AC20"/>
    <mergeCell ref="AD20:AH20"/>
    <mergeCell ref="AI18:AM18"/>
    <mergeCell ref="C19:F19"/>
    <mergeCell ref="G19:S19"/>
    <mergeCell ref="T19:V19"/>
    <mergeCell ref="W19:X19"/>
    <mergeCell ref="Y19:AC19"/>
    <mergeCell ref="AD19:AH19"/>
    <mergeCell ref="AI19:AM19"/>
    <mergeCell ref="C18:F18"/>
    <mergeCell ref="G18:S18"/>
    <mergeCell ref="T18:V18"/>
    <mergeCell ref="W18:X18"/>
    <mergeCell ref="Y18:AC18"/>
    <mergeCell ref="AD18:AH18"/>
    <mergeCell ref="AI16:AM16"/>
    <mergeCell ref="C17:F17"/>
    <mergeCell ref="G17:S17"/>
    <mergeCell ref="T17:V17"/>
    <mergeCell ref="W17:X17"/>
    <mergeCell ref="Y17:AC17"/>
    <mergeCell ref="AD17:AH17"/>
    <mergeCell ref="AI17:AM17"/>
    <mergeCell ref="C16:F16"/>
    <mergeCell ref="G16:S16"/>
    <mergeCell ref="T16:V16"/>
    <mergeCell ref="W16:X16"/>
    <mergeCell ref="Y16:AC16"/>
    <mergeCell ref="AD16:AH16"/>
    <mergeCell ref="C9:R9"/>
    <mergeCell ref="V9:W10"/>
    <mergeCell ref="X9:AM9"/>
    <mergeCell ref="C10:H11"/>
    <mergeCell ref="I10:P11"/>
    <mergeCell ref="C14:G14"/>
    <mergeCell ref="H14:N14"/>
    <mergeCell ref="O14:R14"/>
    <mergeCell ref="V14:Y14"/>
    <mergeCell ref="Z14:AD14"/>
    <mergeCell ref="AE14:AI14"/>
    <mergeCell ref="Q10:R11"/>
    <mergeCell ref="X10:AM10"/>
    <mergeCell ref="V11:W11"/>
    <mergeCell ref="X11:AM11"/>
    <mergeCell ref="C13:G13"/>
    <mergeCell ref="H13:N13"/>
    <mergeCell ref="O13:R13"/>
    <mergeCell ref="V13:Y13"/>
    <mergeCell ref="Z13:AD13"/>
    <mergeCell ref="AE13:AI13"/>
    <mergeCell ref="AH3:AM3"/>
    <mergeCell ref="C4:AM4"/>
    <mergeCell ref="AE5:AG5"/>
    <mergeCell ref="AH5:AM5"/>
    <mergeCell ref="V6:W6"/>
    <mergeCell ref="Y6:AM6"/>
    <mergeCell ref="C7:P7"/>
    <mergeCell ref="Q7:R7"/>
    <mergeCell ref="V7:W8"/>
    <mergeCell ref="X7:AM7"/>
    <mergeCell ref="X8:AM8"/>
  </mergeCells>
  <phoneticPr fontId="3"/>
  <dataValidations count="12">
    <dataValidation type="list" allowBlank="1" showInputMessage="1" prompt="リストから選択するか、直接単位を入力してください。" sqref="W17:X28" xr:uid="{F5CF9AE9-4DBB-4CF3-AE7C-691B45B605FD}">
      <formula1>$AR$17:$AR$34</formula1>
    </dataValidation>
    <dataValidation type="whole" allowBlank="1" showInputMessage="1" showErrorMessage="1" promptTitle="前月まで出来高検収金額" prompt="前回提出分①の金額を入力してください。" sqref="AD31" xr:uid="{D4FDF078-9A00-435D-846E-679CC3F5F4A3}">
      <formula1>-9999999999</formula1>
      <formula2>9999999999</formula2>
    </dataValidation>
    <dataValidation allowBlank="1" showInputMessage="1" showErrorMessage="1" promptTitle="免税事業者" prompt="消費税の免税事業者に該当する場合にチェックを入れてください。" sqref="O14:R14" xr:uid="{3A21D754-713D-4D73-BAB9-B2AC78E881E1}"/>
    <dataValidation type="whole" allowBlank="1" showInputMessage="1" showErrorMessage="1" promptTitle="端数処理方法" prompt="円未満四捨五入としています。_x000a_他の処理方法とする場合は、_x000a_計算式を変更するか、_x000a_直接金額を入力してください。" sqref="AD17:AD28 AD33" xr:uid="{6EBFAF83-D624-48BB-8076-422B3D7FE5B2}">
      <formula1>-9999999999</formula1>
      <formula2>9999999999</formula2>
    </dataValidation>
    <dataValidation type="textLength" operator="equal" allowBlank="1" showInputMessage="1" showErrorMessage="1" errorTitle="工事コード" error="注文書「2.工事名称」欄に記載されている、７桁のコードを入力してください。" promptTitle="工事コード" prompt="注文書「2.工事名称」欄に記載されている、７桁のコードを入力してください。" sqref="AE14:AI14" xr:uid="{BD2D087E-C519-4253-B9CF-ADE2512F7888}">
      <formula1>7</formula1>
    </dataValidation>
    <dataValidation type="textLength" operator="equal" allowBlank="1" showInputMessage="1" showErrorMessage="1" errorTitle="注文番号" error="注文書の右上に記載されている、８桁の注文番号（ハイフン以降を除く）を入力してください。" promptTitle="注文番号" prompt="注文書の右上に記載されている、８桁の注文番号（ハイフン以降を除く）を入力してください。" sqref="Z14:AD14" xr:uid="{0F119E10-DA45-40B2-9A4A-3E71ED195A2B}">
      <formula1>8</formula1>
    </dataValidation>
    <dataValidation type="textLength" allowBlank="1" showInputMessage="1" showErrorMessage="1" errorTitle="部門コード" error="注文書「4－1.部門」欄に記載されている、５桁のコードを入力してください。" promptTitle="部門コード" prompt="注文書「4－1.部門」欄に記載されている、５桁のコードを入力してください。" sqref="V14:Y14" xr:uid="{8C1C9B0D-D5A1-4905-8D91-6699186CDBC8}">
      <formula1>5</formula1>
      <formula2>5</formula2>
    </dataValidation>
    <dataValidation type="textLength" operator="equal" allowBlank="1" showInputMessage="1" showErrorMessage="1" errorTitle="インボイス登録番号" error="インボイス制度の登録番号（T+13桁の番号）を入力してください。" promptTitle="インボイス登録番号" prompt="インボイス制度の登録番号（T+13桁の番号）を入力してください。" sqref="H14:N14" xr:uid="{1573B77C-8A56-41E5-A910-3B1CCA185457}">
      <formula1>14</formula1>
    </dataValidation>
    <dataValidation type="textLength" allowBlank="1" showInputMessage="1" showErrorMessage="1" errorTitle="取引先コード" error="注文書の宛名欄に記載されている、６桁または７桁のコードを入力してください。" promptTitle="取引先コード" prompt="注文書の宛名欄に記載されている、６桁または７桁のコードを入力してください。" sqref="C14:G14" xr:uid="{06446107-1C22-43E5-822A-7267CCD3D0C0}">
      <formula1>6</formula1>
      <formula2>7</formula2>
    </dataValidation>
    <dataValidation allowBlank="1" showInputMessage="1" showErrorMessage="1" promptTitle="納入先または施工先" prompt="お取引の弊社納入先または施工先の部署名を入力してください。" sqref="C7:P7" xr:uid="{FAEC7EFB-69DD-4F95-9BA8-5EBE426EB62B}"/>
    <dataValidation type="list" allowBlank="1" showInputMessage="1" showErrorMessage="1" promptTitle="消費税率" prompt="リストから適用される税率を選択してください。" sqref="Z33" xr:uid="{7A64F511-15F0-4B0B-833E-F1458E9EBD72}">
      <formula1>$AQ$17:$AQ$20</formula1>
    </dataValidation>
    <dataValidation type="decimal" allowBlank="1" showInputMessage="1" showErrorMessage="1" sqref="AW12" xr:uid="{52A209EC-BC73-4E05-AA19-71D304A5CAC6}">
      <formula1>-9999999999</formula1>
      <formula2>9999999999</formula2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blackAndWhite="1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Z36"/>
  <sheetViews>
    <sheetView showGridLines="0" showRowColHeaders="0" view="pageBreakPreview" zoomScaleNormal="100" zoomScaleSheetLayoutView="100" workbookViewId="0">
      <selection activeCell="W26" sqref="W26:X26"/>
    </sheetView>
  </sheetViews>
  <sheetFormatPr defaultColWidth="2.625" defaultRowHeight="24.95" customHeight="1" x14ac:dyDescent="0.15"/>
  <cols>
    <col min="1" max="1" width="2.625" style="1"/>
    <col min="2" max="2" width="0.875" style="1" customWidth="1"/>
    <col min="3" max="39" width="2.625" style="1"/>
    <col min="40" max="40" width="0.875" style="1" customWidth="1"/>
    <col min="41" max="41" width="2.625" style="1" customWidth="1"/>
    <col min="42" max="42" width="2.625" style="1"/>
    <col min="43" max="44" width="5.25" style="11" hidden="1" customWidth="1"/>
    <col min="45" max="16384" width="2.625" style="1"/>
  </cols>
  <sheetData>
    <row r="1" spans="3:52" ht="20.100000000000001" customHeight="1" x14ac:dyDescent="0.15"/>
    <row r="2" spans="3:52" ht="5.0999999999999996" customHeight="1" thickBot="1" x14ac:dyDescent="0.2"/>
    <row r="3" spans="3:52" ht="24.95" customHeight="1" thickTop="1" thickBot="1" x14ac:dyDescent="0.2">
      <c r="AH3" s="15" t="s">
        <v>36</v>
      </c>
      <c r="AI3" s="16"/>
      <c r="AJ3" s="16"/>
      <c r="AK3" s="16"/>
      <c r="AL3" s="16"/>
      <c r="AM3" s="17"/>
    </row>
    <row r="4" spans="3:52" ht="24.95" customHeight="1" thickTop="1" x14ac:dyDescent="0.15">
      <c r="C4" s="18" t="s">
        <v>20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3:52" ht="24.95" customHeight="1" x14ac:dyDescent="0.15">
      <c r="AE5" s="19" t="s">
        <v>26</v>
      </c>
      <c r="AF5" s="19"/>
      <c r="AG5" s="19"/>
      <c r="AH5" s="20"/>
      <c r="AI5" s="20"/>
      <c r="AJ5" s="20"/>
      <c r="AK5" s="20"/>
      <c r="AL5" s="20"/>
      <c r="AM5" s="20"/>
    </row>
    <row r="6" spans="3:52" ht="24.95" customHeight="1" x14ac:dyDescent="0.15">
      <c r="V6" s="21"/>
      <c r="W6" s="22"/>
      <c r="X6" s="2" t="s">
        <v>22</v>
      </c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4"/>
    </row>
    <row r="7" spans="3:52" ht="24.95" customHeight="1" x14ac:dyDescent="0.15"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6" t="s">
        <v>27</v>
      </c>
      <c r="R7" s="26"/>
      <c r="V7" s="27" t="s">
        <v>23</v>
      </c>
      <c r="W7" s="28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30"/>
    </row>
    <row r="8" spans="3:52" ht="24.95" customHeight="1" x14ac:dyDescent="0.15">
      <c r="V8" s="27"/>
      <c r="W8" s="28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30"/>
    </row>
    <row r="9" spans="3:52" ht="24.95" customHeight="1" x14ac:dyDescent="0.15">
      <c r="C9" s="31" t="s">
        <v>28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V9" s="27" t="s">
        <v>24</v>
      </c>
      <c r="W9" s="28"/>
      <c r="X9" s="152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4"/>
    </row>
    <row r="10" spans="3:52" ht="24.95" customHeight="1" x14ac:dyDescent="0.15">
      <c r="C10" s="32" t="s">
        <v>33</v>
      </c>
      <c r="D10" s="33"/>
      <c r="E10" s="33"/>
      <c r="F10" s="33"/>
      <c r="G10" s="33"/>
      <c r="H10" s="33"/>
      <c r="I10" s="36">
        <f>AD34</f>
        <v>0</v>
      </c>
      <c r="J10" s="36"/>
      <c r="K10" s="36"/>
      <c r="L10" s="36"/>
      <c r="M10" s="36"/>
      <c r="N10" s="36"/>
      <c r="O10" s="36"/>
      <c r="P10" s="37"/>
      <c r="Q10" s="45" t="s">
        <v>21</v>
      </c>
      <c r="R10" s="46"/>
      <c r="V10" s="27"/>
      <c r="W10" s="28"/>
      <c r="X10" s="155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7"/>
    </row>
    <row r="11" spans="3:52" ht="24.95" customHeight="1" x14ac:dyDescent="0.15">
      <c r="C11" s="34"/>
      <c r="D11" s="35"/>
      <c r="E11" s="35"/>
      <c r="F11" s="35"/>
      <c r="G11" s="35"/>
      <c r="H11" s="35"/>
      <c r="I11" s="38"/>
      <c r="J11" s="38"/>
      <c r="K11" s="38"/>
      <c r="L11" s="38"/>
      <c r="M11" s="38"/>
      <c r="N11" s="38"/>
      <c r="O11" s="38"/>
      <c r="P11" s="39"/>
      <c r="Q11" s="47"/>
      <c r="R11" s="48"/>
      <c r="V11" s="49" t="s">
        <v>25</v>
      </c>
      <c r="W11" s="50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2"/>
    </row>
    <row r="12" spans="3:52" ht="24.95" customHeight="1" x14ac:dyDescent="0.15">
      <c r="AW12" s="6"/>
      <c r="AX12" s="6"/>
      <c r="AY12" s="6"/>
      <c r="AZ12" s="6"/>
    </row>
    <row r="13" spans="3:52" ht="24.95" customHeight="1" x14ac:dyDescent="0.15">
      <c r="C13" s="53" t="s">
        <v>29</v>
      </c>
      <c r="D13" s="53"/>
      <c r="E13" s="53"/>
      <c r="F13" s="53"/>
      <c r="G13" s="53"/>
      <c r="H13" s="54" t="s">
        <v>30</v>
      </c>
      <c r="I13" s="54"/>
      <c r="J13" s="54"/>
      <c r="K13" s="54"/>
      <c r="L13" s="54"/>
      <c r="M13" s="54"/>
      <c r="N13" s="54"/>
      <c r="O13" s="54" t="s">
        <v>31</v>
      </c>
      <c r="P13" s="54"/>
      <c r="Q13" s="54"/>
      <c r="R13" s="54"/>
      <c r="V13" s="53" t="s">
        <v>32</v>
      </c>
      <c r="W13" s="53"/>
      <c r="X13" s="53"/>
      <c r="Y13" s="53"/>
      <c r="Z13" s="53" t="s">
        <v>50</v>
      </c>
      <c r="AA13" s="53"/>
      <c r="AB13" s="53"/>
      <c r="AC13" s="53"/>
      <c r="AD13" s="53"/>
      <c r="AE13" s="53" t="s">
        <v>51</v>
      </c>
      <c r="AF13" s="53"/>
      <c r="AG13" s="53"/>
      <c r="AH13" s="53"/>
      <c r="AI13" s="53"/>
    </row>
    <row r="14" spans="3:52" ht="24.95" customHeight="1" x14ac:dyDescent="0.15">
      <c r="C14" s="40"/>
      <c r="D14" s="40"/>
      <c r="E14" s="40"/>
      <c r="F14" s="40"/>
      <c r="G14" s="40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V14" s="42"/>
      <c r="W14" s="43"/>
      <c r="X14" s="43"/>
      <c r="Y14" s="44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6" spans="3:52" ht="24.95" customHeight="1" x14ac:dyDescent="0.15">
      <c r="C16" s="74" t="s">
        <v>0</v>
      </c>
      <c r="D16" s="56"/>
      <c r="E16" s="56"/>
      <c r="F16" s="56"/>
      <c r="G16" s="75" t="s">
        <v>19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55"/>
      <c r="T16" s="56" t="s">
        <v>1</v>
      </c>
      <c r="U16" s="56"/>
      <c r="V16" s="56"/>
      <c r="W16" s="56" t="s">
        <v>2</v>
      </c>
      <c r="X16" s="56"/>
      <c r="Y16" s="75" t="s">
        <v>3</v>
      </c>
      <c r="Z16" s="76"/>
      <c r="AA16" s="76"/>
      <c r="AB16" s="76"/>
      <c r="AC16" s="55"/>
      <c r="AD16" s="75" t="s">
        <v>4</v>
      </c>
      <c r="AE16" s="76"/>
      <c r="AF16" s="76"/>
      <c r="AG16" s="76"/>
      <c r="AH16" s="77"/>
      <c r="AI16" s="55"/>
      <c r="AJ16" s="56"/>
      <c r="AK16" s="56"/>
      <c r="AL16" s="56"/>
      <c r="AM16" s="57"/>
      <c r="AQ16" s="11" t="s">
        <v>5</v>
      </c>
      <c r="AR16" s="11" t="s">
        <v>2</v>
      </c>
    </row>
    <row r="17" spans="3:44" ht="24.95" customHeight="1" x14ac:dyDescent="0.15">
      <c r="C17" s="58"/>
      <c r="D17" s="59"/>
      <c r="E17" s="59"/>
      <c r="F17" s="59"/>
      <c r="G17" s="60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2"/>
      <c r="T17" s="63"/>
      <c r="U17" s="63"/>
      <c r="V17" s="63"/>
      <c r="W17" s="64"/>
      <c r="X17" s="64"/>
      <c r="Y17" s="65"/>
      <c r="Z17" s="66"/>
      <c r="AA17" s="66"/>
      <c r="AB17" s="66"/>
      <c r="AC17" s="67"/>
      <c r="AD17" s="68" t="str">
        <f>IF(T17&lt;&gt;"",ROUND(T17*Y17,0),"")</f>
        <v/>
      </c>
      <c r="AE17" s="69"/>
      <c r="AF17" s="69"/>
      <c r="AG17" s="69"/>
      <c r="AH17" s="70"/>
      <c r="AI17" s="71"/>
      <c r="AJ17" s="72"/>
      <c r="AK17" s="72"/>
      <c r="AL17" s="72"/>
      <c r="AM17" s="73"/>
      <c r="AQ17" s="14">
        <v>0.1</v>
      </c>
      <c r="AR17" s="11" t="s">
        <v>10</v>
      </c>
    </row>
    <row r="18" spans="3:44" ht="24.95" customHeight="1" x14ac:dyDescent="0.15">
      <c r="C18" s="81"/>
      <c r="D18" s="82"/>
      <c r="E18" s="82"/>
      <c r="F18" s="82"/>
      <c r="G18" s="83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5"/>
      <c r="T18" s="86"/>
      <c r="U18" s="86"/>
      <c r="V18" s="86"/>
      <c r="W18" s="87"/>
      <c r="X18" s="87"/>
      <c r="Y18" s="88"/>
      <c r="Z18" s="89"/>
      <c r="AA18" s="89"/>
      <c r="AB18" s="89"/>
      <c r="AC18" s="90"/>
      <c r="AD18" s="91" t="str">
        <f t="shared" ref="AD18:AD28" si="0">IF(T18&lt;&gt;"",ROUND(T18*Y18,0),"")</f>
        <v/>
      </c>
      <c r="AE18" s="92"/>
      <c r="AF18" s="92"/>
      <c r="AG18" s="92"/>
      <c r="AH18" s="93"/>
      <c r="AI18" s="78"/>
      <c r="AJ18" s="79"/>
      <c r="AK18" s="79"/>
      <c r="AL18" s="79"/>
      <c r="AM18" s="80"/>
      <c r="AQ18" s="14">
        <v>0.08</v>
      </c>
      <c r="AR18" s="11" t="s">
        <v>34</v>
      </c>
    </row>
    <row r="19" spans="3:44" ht="24.95" customHeight="1" x14ac:dyDescent="0.15">
      <c r="C19" s="81"/>
      <c r="D19" s="82"/>
      <c r="E19" s="82"/>
      <c r="F19" s="82"/>
      <c r="G19" s="83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5"/>
      <c r="T19" s="86"/>
      <c r="U19" s="86"/>
      <c r="V19" s="86"/>
      <c r="W19" s="87"/>
      <c r="X19" s="87"/>
      <c r="Y19" s="88"/>
      <c r="Z19" s="89"/>
      <c r="AA19" s="89"/>
      <c r="AB19" s="89"/>
      <c r="AC19" s="90"/>
      <c r="AD19" s="91" t="str">
        <f t="shared" si="0"/>
        <v/>
      </c>
      <c r="AE19" s="92"/>
      <c r="AF19" s="92"/>
      <c r="AG19" s="92"/>
      <c r="AH19" s="93"/>
      <c r="AI19" s="78"/>
      <c r="AJ19" s="79"/>
      <c r="AK19" s="79"/>
      <c r="AL19" s="79"/>
      <c r="AM19" s="80"/>
      <c r="AQ19" s="14">
        <v>0</v>
      </c>
      <c r="AR19" s="11" t="s">
        <v>35</v>
      </c>
    </row>
    <row r="20" spans="3:44" ht="24.95" customHeight="1" x14ac:dyDescent="0.15">
      <c r="C20" s="81"/>
      <c r="D20" s="82"/>
      <c r="E20" s="82"/>
      <c r="F20" s="82"/>
      <c r="G20" s="83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5"/>
      <c r="T20" s="86"/>
      <c r="U20" s="86"/>
      <c r="V20" s="86"/>
      <c r="W20" s="87"/>
      <c r="X20" s="87"/>
      <c r="Y20" s="88"/>
      <c r="Z20" s="89"/>
      <c r="AA20" s="89"/>
      <c r="AB20" s="89"/>
      <c r="AC20" s="90"/>
      <c r="AD20" s="91" t="str">
        <f t="shared" si="0"/>
        <v/>
      </c>
      <c r="AE20" s="92"/>
      <c r="AF20" s="92"/>
      <c r="AG20" s="92"/>
      <c r="AH20" s="93"/>
      <c r="AI20" s="78"/>
      <c r="AJ20" s="79"/>
      <c r="AK20" s="79"/>
      <c r="AL20" s="79"/>
      <c r="AM20" s="80"/>
      <c r="AR20" s="11" t="s">
        <v>11</v>
      </c>
    </row>
    <row r="21" spans="3:44" ht="24.95" customHeight="1" x14ac:dyDescent="0.15">
      <c r="C21" s="81"/>
      <c r="D21" s="82"/>
      <c r="E21" s="82"/>
      <c r="F21" s="82"/>
      <c r="G21" s="83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  <c r="T21" s="86"/>
      <c r="U21" s="86"/>
      <c r="V21" s="86"/>
      <c r="W21" s="87"/>
      <c r="X21" s="87"/>
      <c r="Y21" s="88"/>
      <c r="Z21" s="89"/>
      <c r="AA21" s="89"/>
      <c r="AB21" s="89"/>
      <c r="AC21" s="90"/>
      <c r="AD21" s="91" t="str">
        <f t="shared" si="0"/>
        <v/>
      </c>
      <c r="AE21" s="92"/>
      <c r="AF21" s="92"/>
      <c r="AG21" s="92"/>
      <c r="AH21" s="93"/>
      <c r="AI21" s="78"/>
      <c r="AJ21" s="79"/>
      <c r="AK21" s="79"/>
      <c r="AL21" s="79"/>
      <c r="AM21" s="80"/>
      <c r="AR21" s="11" t="s">
        <v>12</v>
      </c>
    </row>
    <row r="22" spans="3:44" ht="24.95" customHeight="1" x14ac:dyDescent="0.15">
      <c r="C22" s="81"/>
      <c r="D22" s="82"/>
      <c r="E22" s="82"/>
      <c r="F22" s="82"/>
      <c r="G22" s="83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5"/>
      <c r="T22" s="86"/>
      <c r="U22" s="86"/>
      <c r="V22" s="86"/>
      <c r="W22" s="87"/>
      <c r="X22" s="87"/>
      <c r="Y22" s="88"/>
      <c r="Z22" s="89"/>
      <c r="AA22" s="89"/>
      <c r="AB22" s="89"/>
      <c r="AC22" s="90"/>
      <c r="AD22" s="91" t="str">
        <f t="shared" si="0"/>
        <v/>
      </c>
      <c r="AE22" s="92"/>
      <c r="AF22" s="92"/>
      <c r="AG22" s="92"/>
      <c r="AH22" s="93"/>
      <c r="AI22" s="78"/>
      <c r="AJ22" s="79"/>
      <c r="AK22" s="79"/>
      <c r="AL22" s="79"/>
      <c r="AM22" s="80"/>
      <c r="AR22" s="11" t="s">
        <v>13</v>
      </c>
    </row>
    <row r="23" spans="3:44" ht="24.95" customHeight="1" x14ac:dyDescent="0.15">
      <c r="C23" s="81"/>
      <c r="D23" s="82"/>
      <c r="E23" s="82"/>
      <c r="F23" s="82"/>
      <c r="G23" s="83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5"/>
      <c r="T23" s="86"/>
      <c r="U23" s="86"/>
      <c r="V23" s="86"/>
      <c r="W23" s="87"/>
      <c r="X23" s="87"/>
      <c r="Y23" s="88"/>
      <c r="Z23" s="89"/>
      <c r="AA23" s="89"/>
      <c r="AB23" s="89"/>
      <c r="AC23" s="90"/>
      <c r="AD23" s="91" t="str">
        <f t="shared" si="0"/>
        <v/>
      </c>
      <c r="AE23" s="92"/>
      <c r="AF23" s="92"/>
      <c r="AG23" s="92"/>
      <c r="AH23" s="93"/>
      <c r="AI23" s="78"/>
      <c r="AJ23" s="79"/>
      <c r="AK23" s="79"/>
      <c r="AL23" s="79"/>
      <c r="AM23" s="80"/>
      <c r="AR23" s="11" t="s">
        <v>14</v>
      </c>
    </row>
    <row r="24" spans="3:44" ht="24.95" customHeight="1" x14ac:dyDescent="0.15">
      <c r="C24" s="81"/>
      <c r="D24" s="82"/>
      <c r="E24" s="82"/>
      <c r="F24" s="82"/>
      <c r="G24" s="83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5"/>
      <c r="T24" s="86"/>
      <c r="U24" s="86"/>
      <c r="V24" s="86"/>
      <c r="W24" s="87"/>
      <c r="X24" s="87"/>
      <c r="Y24" s="88"/>
      <c r="Z24" s="89"/>
      <c r="AA24" s="89"/>
      <c r="AB24" s="89"/>
      <c r="AC24" s="90"/>
      <c r="AD24" s="91" t="str">
        <f t="shared" si="0"/>
        <v/>
      </c>
      <c r="AE24" s="92"/>
      <c r="AF24" s="92"/>
      <c r="AG24" s="92"/>
      <c r="AH24" s="93"/>
      <c r="AI24" s="78"/>
      <c r="AJ24" s="79"/>
      <c r="AK24" s="79"/>
      <c r="AL24" s="79"/>
      <c r="AM24" s="80"/>
      <c r="AR24" s="11" t="s">
        <v>15</v>
      </c>
    </row>
    <row r="25" spans="3:44" ht="24.95" customHeight="1" x14ac:dyDescent="0.15">
      <c r="C25" s="81"/>
      <c r="D25" s="82"/>
      <c r="E25" s="82"/>
      <c r="F25" s="82"/>
      <c r="G25" s="83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5"/>
      <c r="T25" s="86"/>
      <c r="U25" s="86"/>
      <c r="V25" s="86"/>
      <c r="W25" s="87"/>
      <c r="X25" s="87"/>
      <c r="Y25" s="88"/>
      <c r="Z25" s="89"/>
      <c r="AA25" s="89"/>
      <c r="AB25" s="89"/>
      <c r="AC25" s="90"/>
      <c r="AD25" s="91" t="str">
        <f t="shared" si="0"/>
        <v/>
      </c>
      <c r="AE25" s="92"/>
      <c r="AF25" s="92"/>
      <c r="AG25" s="92"/>
      <c r="AH25" s="93"/>
      <c r="AI25" s="78"/>
      <c r="AJ25" s="79"/>
      <c r="AK25" s="79"/>
      <c r="AL25" s="79"/>
      <c r="AM25" s="80"/>
      <c r="AR25" s="11" t="s">
        <v>16</v>
      </c>
    </row>
    <row r="26" spans="3:44" ht="24.95" customHeight="1" x14ac:dyDescent="0.15">
      <c r="C26" s="81"/>
      <c r="D26" s="82"/>
      <c r="E26" s="82"/>
      <c r="F26" s="82"/>
      <c r="G26" s="83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5"/>
      <c r="T26" s="86"/>
      <c r="U26" s="86"/>
      <c r="V26" s="86"/>
      <c r="W26" s="87"/>
      <c r="X26" s="87"/>
      <c r="Y26" s="88"/>
      <c r="Z26" s="89"/>
      <c r="AA26" s="89"/>
      <c r="AB26" s="89"/>
      <c r="AC26" s="90"/>
      <c r="AD26" s="91" t="str">
        <f t="shared" si="0"/>
        <v/>
      </c>
      <c r="AE26" s="92"/>
      <c r="AF26" s="92"/>
      <c r="AG26" s="92"/>
      <c r="AH26" s="93"/>
      <c r="AI26" s="78"/>
      <c r="AJ26" s="79"/>
      <c r="AK26" s="79"/>
      <c r="AL26" s="79"/>
      <c r="AM26" s="80"/>
      <c r="AR26" s="11" t="s">
        <v>17</v>
      </c>
    </row>
    <row r="27" spans="3:44" ht="24.95" customHeight="1" x14ac:dyDescent="0.15">
      <c r="C27" s="81"/>
      <c r="D27" s="82"/>
      <c r="E27" s="82"/>
      <c r="F27" s="82"/>
      <c r="G27" s="83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5"/>
      <c r="T27" s="86"/>
      <c r="U27" s="86"/>
      <c r="V27" s="86"/>
      <c r="W27" s="87"/>
      <c r="X27" s="87"/>
      <c r="Y27" s="88"/>
      <c r="Z27" s="89"/>
      <c r="AA27" s="89"/>
      <c r="AB27" s="89"/>
      <c r="AC27" s="90"/>
      <c r="AD27" s="91" t="str">
        <f t="shared" si="0"/>
        <v/>
      </c>
      <c r="AE27" s="92"/>
      <c r="AF27" s="92"/>
      <c r="AG27" s="92"/>
      <c r="AH27" s="93"/>
      <c r="AI27" s="78"/>
      <c r="AJ27" s="79"/>
      <c r="AK27" s="79"/>
      <c r="AL27" s="79"/>
      <c r="AM27" s="80"/>
      <c r="AR27" s="11" t="s">
        <v>18</v>
      </c>
    </row>
    <row r="28" spans="3:44" ht="24.95" customHeight="1" x14ac:dyDescent="0.15">
      <c r="C28" s="81"/>
      <c r="D28" s="82"/>
      <c r="E28" s="82"/>
      <c r="F28" s="82"/>
      <c r="G28" s="83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5"/>
      <c r="T28" s="86"/>
      <c r="U28" s="86"/>
      <c r="V28" s="86"/>
      <c r="W28" s="87"/>
      <c r="X28" s="87"/>
      <c r="Y28" s="88"/>
      <c r="Z28" s="89"/>
      <c r="AA28" s="89"/>
      <c r="AB28" s="89"/>
      <c r="AC28" s="90"/>
      <c r="AD28" s="91" t="str">
        <f t="shared" si="0"/>
        <v/>
      </c>
      <c r="AE28" s="92"/>
      <c r="AF28" s="92"/>
      <c r="AG28" s="92"/>
      <c r="AH28" s="93"/>
      <c r="AI28" s="78"/>
      <c r="AJ28" s="79"/>
      <c r="AK28" s="79"/>
      <c r="AL28" s="79"/>
      <c r="AM28" s="80"/>
      <c r="AR28" s="11" t="s">
        <v>64</v>
      </c>
    </row>
    <row r="29" spans="3:44" ht="24.95" customHeight="1" x14ac:dyDescent="0.15">
      <c r="C29" s="49" t="s">
        <v>37</v>
      </c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50"/>
      <c r="AD29" s="110">
        <f>SUM(AD17:AH28)</f>
        <v>0</v>
      </c>
      <c r="AE29" s="111"/>
      <c r="AF29" s="111"/>
      <c r="AG29" s="111"/>
      <c r="AH29" s="112"/>
      <c r="AI29" s="113"/>
      <c r="AJ29" s="114"/>
      <c r="AK29" s="114"/>
      <c r="AL29" s="114"/>
      <c r="AM29" s="115"/>
      <c r="AR29" s="11" t="s">
        <v>65</v>
      </c>
    </row>
    <row r="30" spans="3:44" ht="24.95" customHeight="1" x14ac:dyDescent="0.15">
      <c r="C30" s="116" t="s">
        <v>53</v>
      </c>
      <c r="D30" s="117"/>
      <c r="E30" s="122" t="s">
        <v>54</v>
      </c>
      <c r="F30" s="122"/>
      <c r="G30" s="122"/>
      <c r="H30" s="122"/>
      <c r="I30" s="122"/>
      <c r="J30" s="63"/>
      <c r="K30" s="63"/>
      <c r="L30" s="63"/>
      <c r="M30" s="63"/>
      <c r="N30" s="63"/>
      <c r="O30" s="123"/>
      <c r="P30" s="124" t="s">
        <v>39</v>
      </c>
      <c r="Q30" s="122"/>
      <c r="R30" s="125" t="s">
        <v>38</v>
      </c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7"/>
      <c r="AD30" s="127">
        <f>AD29</f>
        <v>0</v>
      </c>
      <c r="AE30" s="128"/>
      <c r="AF30" s="128"/>
      <c r="AG30" s="128"/>
      <c r="AH30" s="129"/>
      <c r="AI30" s="94"/>
      <c r="AJ30" s="95"/>
      <c r="AK30" s="95"/>
      <c r="AL30" s="95"/>
      <c r="AM30" s="96"/>
      <c r="AR30" s="11" t="s">
        <v>6</v>
      </c>
    </row>
    <row r="31" spans="3:44" ht="24.95" customHeight="1" x14ac:dyDescent="0.15">
      <c r="C31" s="118"/>
      <c r="D31" s="119"/>
      <c r="E31" s="97" t="s">
        <v>55</v>
      </c>
      <c r="F31" s="97"/>
      <c r="G31" s="97"/>
      <c r="H31" s="97"/>
      <c r="I31" s="97"/>
      <c r="J31" s="86"/>
      <c r="K31" s="86"/>
      <c r="L31" s="86"/>
      <c r="M31" s="86"/>
      <c r="N31" s="86"/>
      <c r="O31" s="98"/>
      <c r="P31" s="99" t="s">
        <v>40</v>
      </c>
      <c r="Q31" s="100"/>
      <c r="R31" s="101" t="s">
        <v>41</v>
      </c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8"/>
      <c r="AD31" s="103"/>
      <c r="AE31" s="104"/>
      <c r="AF31" s="104"/>
      <c r="AG31" s="104"/>
      <c r="AH31" s="105"/>
      <c r="AI31" s="106"/>
      <c r="AJ31" s="107"/>
      <c r="AK31" s="107"/>
      <c r="AL31" s="107"/>
      <c r="AM31" s="108"/>
      <c r="AR31" s="11" t="s">
        <v>7</v>
      </c>
    </row>
    <row r="32" spans="3:44" ht="24.95" customHeight="1" x14ac:dyDescent="0.15">
      <c r="C32" s="120"/>
      <c r="D32" s="121"/>
      <c r="E32" s="143" t="s">
        <v>56</v>
      </c>
      <c r="F32" s="143"/>
      <c r="G32" s="143"/>
      <c r="H32" s="143"/>
      <c r="I32" s="143"/>
      <c r="J32" s="144">
        <f>J30+J31</f>
        <v>0</v>
      </c>
      <c r="K32" s="144"/>
      <c r="L32" s="144"/>
      <c r="M32" s="144"/>
      <c r="N32" s="144"/>
      <c r="O32" s="145"/>
      <c r="P32" s="99" t="s">
        <v>42</v>
      </c>
      <c r="Q32" s="100"/>
      <c r="R32" s="146" t="s">
        <v>45</v>
      </c>
      <c r="S32" s="147"/>
      <c r="T32" s="147"/>
      <c r="U32" s="148" t="s">
        <v>49</v>
      </c>
      <c r="V32" s="148"/>
      <c r="W32" s="148"/>
      <c r="X32" s="148"/>
      <c r="Y32" s="148"/>
      <c r="Z32" s="148"/>
      <c r="AA32" s="148"/>
      <c r="AB32" s="148"/>
      <c r="AC32" s="10"/>
      <c r="AD32" s="149">
        <f>AD30-AD31</f>
        <v>0</v>
      </c>
      <c r="AE32" s="150"/>
      <c r="AF32" s="150"/>
      <c r="AG32" s="150"/>
      <c r="AH32" s="151"/>
      <c r="AI32" s="106"/>
      <c r="AJ32" s="107"/>
      <c r="AK32" s="107"/>
      <c r="AL32" s="107"/>
      <c r="AM32" s="108"/>
      <c r="AR32" s="11" t="s">
        <v>8</v>
      </c>
    </row>
    <row r="33" spans="3:44" ht="24.95" customHeight="1" x14ac:dyDescent="0.15">
      <c r="C33" s="3"/>
      <c r="P33" s="99" t="s">
        <v>43</v>
      </c>
      <c r="Q33" s="100"/>
      <c r="R33" s="101" t="s">
        <v>48</v>
      </c>
      <c r="S33" s="102"/>
      <c r="T33" s="102"/>
      <c r="U33" s="102"/>
      <c r="V33" s="102"/>
      <c r="W33" s="102"/>
      <c r="X33" s="102"/>
      <c r="Y33" s="102"/>
      <c r="Z33" s="139">
        <v>0.1</v>
      </c>
      <c r="AA33" s="139"/>
      <c r="AB33" s="139"/>
      <c r="AC33" s="8"/>
      <c r="AD33" s="140">
        <f>ROUND(AD32*Z33,0)</f>
        <v>0</v>
      </c>
      <c r="AE33" s="141"/>
      <c r="AF33" s="141"/>
      <c r="AG33" s="141"/>
      <c r="AH33" s="142"/>
      <c r="AI33" s="78"/>
      <c r="AJ33" s="79"/>
      <c r="AK33" s="79"/>
      <c r="AL33" s="79"/>
      <c r="AM33" s="80"/>
      <c r="AR33" s="11" t="s">
        <v>59</v>
      </c>
    </row>
    <row r="34" spans="3:44" ht="24.95" customHeight="1" x14ac:dyDescent="0.15"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130" t="s">
        <v>44</v>
      </c>
      <c r="Q34" s="131"/>
      <c r="R34" s="132" t="s">
        <v>46</v>
      </c>
      <c r="S34" s="133"/>
      <c r="T34" s="133"/>
      <c r="U34" s="134" t="s">
        <v>47</v>
      </c>
      <c r="V34" s="134"/>
      <c r="W34" s="134"/>
      <c r="X34" s="134"/>
      <c r="Y34" s="134"/>
      <c r="Z34" s="134"/>
      <c r="AA34" s="134"/>
      <c r="AB34" s="134"/>
      <c r="AC34" s="9"/>
      <c r="AD34" s="135">
        <f>AD32+AD33</f>
        <v>0</v>
      </c>
      <c r="AE34" s="136"/>
      <c r="AF34" s="136"/>
      <c r="AG34" s="136"/>
      <c r="AH34" s="137"/>
      <c r="AI34" s="113"/>
      <c r="AJ34" s="114"/>
      <c r="AK34" s="114"/>
      <c r="AL34" s="114"/>
      <c r="AM34" s="115"/>
      <c r="AR34" s="11" t="s">
        <v>9</v>
      </c>
    </row>
    <row r="36" spans="3:44" ht="24.95" customHeight="1" x14ac:dyDescent="0.15">
      <c r="C36" s="138" t="s">
        <v>52</v>
      </c>
      <c r="D36" s="138"/>
      <c r="E36" s="138"/>
      <c r="F36" s="138"/>
      <c r="G36" s="138"/>
      <c r="H36" s="138"/>
      <c r="I36" s="138"/>
      <c r="AK36" s="26" t="s">
        <v>72</v>
      </c>
      <c r="AL36" s="26"/>
      <c r="AM36" s="26"/>
    </row>
  </sheetData>
  <sheetProtection sheet="1" selectLockedCells="1"/>
  <mergeCells count="157">
    <mergeCell ref="AD34:AH34"/>
    <mergeCell ref="R34:T34"/>
    <mergeCell ref="C26:F26"/>
    <mergeCell ref="C29:AC29"/>
    <mergeCell ref="P30:Q30"/>
    <mergeCell ref="P31:Q31"/>
    <mergeCell ref="AD16:AH16"/>
    <mergeCell ref="Y16:AC16"/>
    <mergeCell ref="Y17:AC17"/>
    <mergeCell ref="AD17:AH17"/>
    <mergeCell ref="Y18:AC18"/>
    <mergeCell ref="AD18:AH18"/>
    <mergeCell ref="Y19:AC19"/>
    <mergeCell ref="AD19:AH19"/>
    <mergeCell ref="Y20:AC20"/>
    <mergeCell ref="AD20:AH20"/>
    <mergeCell ref="Y24:AC24"/>
    <mergeCell ref="AD24:AH24"/>
    <mergeCell ref="Y25:AC25"/>
    <mergeCell ref="AD25:AH25"/>
    <mergeCell ref="Y26:AC26"/>
    <mergeCell ref="AD26:AH26"/>
    <mergeCell ref="Y27:AC27"/>
    <mergeCell ref="AD27:AH27"/>
    <mergeCell ref="Y28:AC28"/>
    <mergeCell ref="AD28:AH28"/>
    <mergeCell ref="C19:F19"/>
    <mergeCell ref="T19:V19"/>
    <mergeCell ref="W19:X19"/>
    <mergeCell ref="AI19:AM19"/>
    <mergeCell ref="C20:F20"/>
    <mergeCell ref="T20:V20"/>
    <mergeCell ref="W20:X20"/>
    <mergeCell ref="AI20:AM20"/>
    <mergeCell ref="AD21:AH21"/>
    <mergeCell ref="Y22:AC22"/>
    <mergeCell ref="AD22:AH22"/>
    <mergeCell ref="Y23:AC23"/>
    <mergeCell ref="AD23:AH23"/>
    <mergeCell ref="AI25:AM25"/>
    <mergeCell ref="T23:V23"/>
    <mergeCell ref="W23:X23"/>
    <mergeCell ref="AI28:AM28"/>
    <mergeCell ref="W28:X28"/>
    <mergeCell ref="AI27:AM27"/>
    <mergeCell ref="T27:V27"/>
    <mergeCell ref="W27:X27"/>
    <mergeCell ref="E31:I31"/>
    <mergeCell ref="E32:I32"/>
    <mergeCell ref="J30:O30"/>
    <mergeCell ref="J31:O31"/>
    <mergeCell ref="J32:O32"/>
    <mergeCell ref="G19:S19"/>
    <mergeCell ref="G20:S20"/>
    <mergeCell ref="G21:S21"/>
    <mergeCell ref="G22:S22"/>
    <mergeCell ref="G23:S23"/>
    <mergeCell ref="G24:S24"/>
    <mergeCell ref="G25:S25"/>
    <mergeCell ref="G26:S26"/>
    <mergeCell ref="G27:S27"/>
    <mergeCell ref="P32:Q32"/>
    <mergeCell ref="C24:F24"/>
    <mergeCell ref="C25:F25"/>
    <mergeCell ref="C23:F23"/>
    <mergeCell ref="AH3:AM3"/>
    <mergeCell ref="AI16:AM16"/>
    <mergeCell ref="AI17:AM17"/>
    <mergeCell ref="AI18:AM18"/>
    <mergeCell ref="G28:S28"/>
    <mergeCell ref="AD30:AH30"/>
    <mergeCell ref="R32:T32"/>
    <mergeCell ref="R33:Y33"/>
    <mergeCell ref="Z33:AB33"/>
    <mergeCell ref="R30:AB30"/>
    <mergeCell ref="R31:AB31"/>
    <mergeCell ref="U32:AB32"/>
    <mergeCell ref="AD31:AH31"/>
    <mergeCell ref="AD32:AH32"/>
    <mergeCell ref="AD33:AH33"/>
    <mergeCell ref="Q10:R11"/>
    <mergeCell ref="T24:V24"/>
    <mergeCell ref="W24:X24"/>
    <mergeCell ref="AI24:AM24"/>
    <mergeCell ref="T25:V25"/>
    <mergeCell ref="W25:X25"/>
    <mergeCell ref="T18:V18"/>
    <mergeCell ref="W18:X18"/>
    <mergeCell ref="T16:V16"/>
    <mergeCell ref="H13:N13"/>
    <mergeCell ref="O13:R13"/>
    <mergeCell ref="C22:F22"/>
    <mergeCell ref="T22:V22"/>
    <mergeCell ref="W22:X22"/>
    <mergeCell ref="AI23:AM23"/>
    <mergeCell ref="C21:F21"/>
    <mergeCell ref="T21:V21"/>
    <mergeCell ref="W21:X21"/>
    <mergeCell ref="AI21:AM21"/>
    <mergeCell ref="AI22:AM22"/>
    <mergeCell ref="C18:F18"/>
    <mergeCell ref="W16:X16"/>
    <mergeCell ref="T17:V17"/>
    <mergeCell ref="W17:X17"/>
    <mergeCell ref="C17:F17"/>
    <mergeCell ref="C16:F16"/>
    <mergeCell ref="G16:S16"/>
    <mergeCell ref="G17:S17"/>
    <mergeCell ref="G18:S18"/>
    <mergeCell ref="AD29:AH29"/>
    <mergeCell ref="AK36:AM36"/>
    <mergeCell ref="C36:I36"/>
    <mergeCell ref="C14:G14"/>
    <mergeCell ref="H14:N14"/>
    <mergeCell ref="O14:R14"/>
    <mergeCell ref="AI33:AM33"/>
    <mergeCell ref="AI34:AM34"/>
    <mergeCell ref="AI30:AM30"/>
    <mergeCell ref="AI31:AM31"/>
    <mergeCell ref="AI32:AM32"/>
    <mergeCell ref="C28:F28"/>
    <mergeCell ref="T28:V28"/>
    <mergeCell ref="AI26:AM26"/>
    <mergeCell ref="C27:F27"/>
    <mergeCell ref="AI29:AM29"/>
    <mergeCell ref="T26:V26"/>
    <mergeCell ref="W26:X26"/>
    <mergeCell ref="Y21:AC21"/>
    <mergeCell ref="P33:Q33"/>
    <mergeCell ref="P34:Q34"/>
    <mergeCell ref="U34:AB34"/>
    <mergeCell ref="C30:D32"/>
    <mergeCell ref="E30:I30"/>
    <mergeCell ref="X9:AM10"/>
    <mergeCell ref="C4:AM4"/>
    <mergeCell ref="V13:Y13"/>
    <mergeCell ref="V14:Y14"/>
    <mergeCell ref="AH5:AM5"/>
    <mergeCell ref="AE5:AG5"/>
    <mergeCell ref="Q7:R7"/>
    <mergeCell ref="V7:W8"/>
    <mergeCell ref="V9:W10"/>
    <mergeCell ref="V11:W11"/>
    <mergeCell ref="V6:W6"/>
    <mergeCell ref="X7:AM7"/>
    <mergeCell ref="X8:AM8"/>
    <mergeCell ref="Z13:AD13"/>
    <mergeCell ref="Z14:AD14"/>
    <mergeCell ref="AE13:AI13"/>
    <mergeCell ref="AE14:AI14"/>
    <mergeCell ref="C9:R9"/>
    <mergeCell ref="X11:AM11"/>
    <mergeCell ref="Y6:AM6"/>
    <mergeCell ref="C7:P7"/>
    <mergeCell ref="C10:H11"/>
    <mergeCell ref="I10:P11"/>
    <mergeCell ref="C13:G13"/>
  </mergeCells>
  <phoneticPr fontId="3"/>
  <dataValidations xWindow="830" yWindow="555" count="12">
    <dataValidation type="decimal" allowBlank="1" showInputMessage="1" showErrorMessage="1" sqref="AW12" xr:uid="{5D1FF92D-141F-4092-84FE-5156EED88174}">
      <formula1>-9999999999</formula1>
      <formula2>9999999999</formula2>
    </dataValidation>
    <dataValidation type="list" allowBlank="1" showInputMessage="1" showErrorMessage="1" promptTitle="消費税率" prompt="リストから適用される税率を選択してください。" sqref="Z33" xr:uid="{1991931D-B724-441C-84A4-9DA94FD04258}">
      <formula1>$AQ$17:$AQ$20</formula1>
    </dataValidation>
    <dataValidation allowBlank="1" showInputMessage="1" showErrorMessage="1" promptTitle="納入先または施工先" prompt="お取引の弊社納入先または施工先の部署名を入力してください。" sqref="C7:P7" xr:uid="{86B8D4A0-B37E-40CF-B24F-258DD1535488}"/>
    <dataValidation type="textLength" allowBlank="1" showInputMessage="1" showErrorMessage="1" errorTitle="取引先コード" error="注文書の宛名欄に記載されている、６桁または７桁のコードを入力してください。" promptTitle="取引先コード" prompt="注文書の宛名欄に記載されている、６桁または７桁のコードを入力してください。" sqref="C14:G14" xr:uid="{0592F133-7F07-4986-9BCD-C9BD30640DA2}">
      <formula1>6</formula1>
      <formula2>7</formula2>
    </dataValidation>
    <dataValidation type="textLength" operator="equal" allowBlank="1" showInputMessage="1" showErrorMessage="1" errorTitle="インボイス登録番号" error="インボイス制度の登録番号（T+13桁の番号）を入力してください。" promptTitle="インボイス登録番号" prompt="インボイス制度の登録番号（T+13桁の番号）を入力してください。" sqref="H14:N14" xr:uid="{A41313BB-DB43-4FAE-8804-0B5696E163CA}">
      <formula1>14</formula1>
    </dataValidation>
    <dataValidation type="textLength" allowBlank="1" showInputMessage="1" showErrorMessage="1" errorTitle="部門コード" error="注文書「4－1.部門」欄に記載されている、５桁のコードを入力してください。" promptTitle="部門コード" prompt="注文書「4－1.部門」欄に記載されている、５桁のコードを入力してください。" sqref="V14:Y14" xr:uid="{0EB91888-288A-49D2-9916-CD329E8F0F30}">
      <formula1>5</formula1>
      <formula2>5</formula2>
    </dataValidation>
    <dataValidation type="textLength" operator="equal" allowBlank="1" showInputMessage="1" showErrorMessage="1" errorTitle="注文番号" error="注文書の右上に記載されている、８桁の注文番号（ハイフン以降を除く）を入力してください。" promptTitle="注文番号" prompt="注文書の右上に記載されている、８桁の注文番号（ハイフン以降を除く）を入力してください。" sqref="Z14:AD14" xr:uid="{A54CBAA1-4250-4DAC-81A2-84F810962526}">
      <formula1>8</formula1>
    </dataValidation>
    <dataValidation type="textLength" operator="equal" allowBlank="1" showInputMessage="1" showErrorMessage="1" errorTitle="工事コード" error="注文書「2.工事名称」欄に記載されている、７桁のコードを入力してください。" promptTitle="工事コード" prompt="注文書「2.工事名称」欄に記載されている、７桁のコードを入力してください。" sqref="AE14:AI14" xr:uid="{F00DC858-93B1-4E01-A9BC-AD12923EB2C0}">
      <formula1>7</formula1>
    </dataValidation>
    <dataValidation type="whole" allowBlank="1" showInputMessage="1" showErrorMessage="1" promptTitle="端数処理方法" prompt="円未満四捨五入としています。_x000a_他の処理方法とする場合は、_x000a_計算式を変更するか、_x000a_直接金額を入力してください。" sqref="AD17:AD28 AD33" xr:uid="{2544DEB8-7629-43D7-B77F-A4C56A172BC0}">
      <formula1>-9999999999</formula1>
      <formula2>9999999999</formula2>
    </dataValidation>
    <dataValidation allowBlank="1" showInputMessage="1" showErrorMessage="1" promptTitle="免税事業者" prompt="消費税の免税事業者に該当する場合にチェックを入れてください。" sqref="O14:R14" xr:uid="{CAA841D7-EAB6-49C7-BE5C-FCDA51816CE9}"/>
    <dataValidation type="whole" allowBlank="1" showInputMessage="1" showErrorMessage="1" promptTitle="前月まで出来高検収金額" prompt="前回提出分①の金額を入力してください。" sqref="AD31" xr:uid="{A8E386B1-DEE0-4268-B780-393BDC8E7E32}">
      <formula1>-9999999999</formula1>
      <formula2>9999999999</formula2>
    </dataValidation>
    <dataValidation type="list" allowBlank="1" showInputMessage="1" prompt="リストから選択するか、直接単位を入力してください。" sqref="W17:X28" xr:uid="{982B4988-E37F-49BD-B477-51B7F151078D}">
      <formula1>$AR$17:$AR$34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98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14</xdr:col>
                    <xdr:colOff>161925</xdr:colOff>
                    <xdr:row>13</xdr:row>
                    <xdr:rowOff>47625</xdr:rowOff>
                  </from>
                  <to>
                    <xdr:col>16</xdr:col>
                    <xdr:colOff>66675</xdr:colOff>
                    <xdr:row>13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73F23-8A2C-49AF-928B-2BB64BB03219}">
  <dimension ref="C1:AR35"/>
  <sheetViews>
    <sheetView showGridLines="0" showRowColHeaders="0" view="pageBreakPreview" zoomScaleNormal="100" zoomScaleSheetLayoutView="100" workbookViewId="0">
      <selection activeCell="W23" sqref="W23:X23"/>
    </sheetView>
  </sheetViews>
  <sheetFormatPr defaultColWidth="2.625" defaultRowHeight="24.95" customHeight="1" x14ac:dyDescent="0.15"/>
  <cols>
    <col min="1" max="1" width="2.625" style="1"/>
    <col min="2" max="2" width="0.875" style="1" customWidth="1"/>
    <col min="3" max="39" width="2.625" style="1"/>
    <col min="40" max="40" width="0.875" style="1" customWidth="1"/>
    <col min="41" max="42" width="2.625" style="1"/>
    <col min="43" max="44" width="5.25" style="11" hidden="1" customWidth="1"/>
    <col min="45" max="45" width="2.625" style="1" customWidth="1"/>
    <col min="46" max="16384" width="2.625" style="1"/>
  </cols>
  <sheetData>
    <row r="1" spans="3:44" ht="9.9499999999999993" customHeight="1" x14ac:dyDescent="0.15"/>
    <row r="2" spans="3:44" ht="25.5" x14ac:dyDescent="0.15">
      <c r="C2" s="18" t="s">
        <v>57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3:44" ht="24.95" customHeight="1" x14ac:dyDescent="0.15">
      <c r="AE3" s="175" t="s">
        <v>26</v>
      </c>
      <c r="AF3" s="175"/>
      <c r="AG3" s="175"/>
      <c r="AH3" s="176" t="str">
        <f>IF('請求書（取極）'!AH5&lt;&gt;"",'請求書（取極）'!AH5,"")</f>
        <v/>
      </c>
      <c r="AI3" s="176"/>
      <c r="AJ3" s="176"/>
      <c r="AK3" s="176"/>
      <c r="AL3" s="176"/>
      <c r="AM3" s="176"/>
    </row>
    <row r="4" spans="3:44" ht="24.95" customHeight="1" x14ac:dyDescent="0.15">
      <c r="T4" s="177" t="s">
        <v>58</v>
      </c>
      <c r="U4" s="178"/>
      <c r="V4" s="178"/>
      <c r="W4" s="178"/>
      <c r="X4" s="178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80"/>
    </row>
    <row r="5" spans="3:44" ht="24.95" customHeight="1" x14ac:dyDescent="0.1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3:44" ht="24.95" customHeight="1" x14ac:dyDescent="0.15">
      <c r="C6" s="74" t="s">
        <v>0</v>
      </c>
      <c r="D6" s="56"/>
      <c r="E6" s="56"/>
      <c r="F6" s="56"/>
      <c r="G6" s="75" t="s">
        <v>19</v>
      </c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55"/>
      <c r="T6" s="56" t="s">
        <v>1</v>
      </c>
      <c r="U6" s="56"/>
      <c r="V6" s="56"/>
      <c r="W6" s="56" t="s">
        <v>2</v>
      </c>
      <c r="X6" s="56"/>
      <c r="Y6" s="75" t="s">
        <v>3</v>
      </c>
      <c r="Z6" s="76"/>
      <c r="AA6" s="76"/>
      <c r="AB6" s="76"/>
      <c r="AC6" s="55"/>
      <c r="AD6" s="75" t="s">
        <v>4</v>
      </c>
      <c r="AE6" s="76"/>
      <c r="AF6" s="76"/>
      <c r="AG6" s="76"/>
      <c r="AH6" s="77"/>
      <c r="AI6" s="55"/>
      <c r="AJ6" s="56"/>
      <c r="AK6" s="56"/>
      <c r="AL6" s="56"/>
      <c r="AM6" s="57"/>
      <c r="AQ6" s="11" t="s">
        <v>5</v>
      </c>
      <c r="AR6" s="11" t="s">
        <v>2</v>
      </c>
    </row>
    <row r="7" spans="3:44" ht="24.95" customHeight="1" x14ac:dyDescent="0.15">
      <c r="C7" s="58"/>
      <c r="D7" s="59"/>
      <c r="E7" s="59"/>
      <c r="F7" s="59"/>
      <c r="G7" s="60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2"/>
      <c r="T7" s="63"/>
      <c r="U7" s="63"/>
      <c r="V7" s="63"/>
      <c r="W7" s="64"/>
      <c r="X7" s="64"/>
      <c r="Y7" s="65"/>
      <c r="Z7" s="66"/>
      <c r="AA7" s="66"/>
      <c r="AB7" s="66"/>
      <c r="AC7" s="67"/>
      <c r="AD7" s="68" t="str">
        <f>IF(Y7&lt;&gt;"",ROUND(T7*Y7,0),"")</f>
        <v/>
      </c>
      <c r="AE7" s="69"/>
      <c r="AF7" s="69"/>
      <c r="AG7" s="69"/>
      <c r="AH7" s="70"/>
      <c r="AI7" s="71"/>
      <c r="AJ7" s="72"/>
      <c r="AK7" s="72"/>
      <c r="AL7" s="72"/>
      <c r="AM7" s="73"/>
      <c r="AQ7" s="14">
        <v>0.1</v>
      </c>
      <c r="AR7" s="11" t="s">
        <v>10</v>
      </c>
    </row>
    <row r="8" spans="3:44" ht="24.95" customHeight="1" x14ac:dyDescent="0.15">
      <c r="C8" s="81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5"/>
      <c r="T8" s="86"/>
      <c r="U8" s="86"/>
      <c r="V8" s="86"/>
      <c r="W8" s="87"/>
      <c r="X8" s="87"/>
      <c r="Y8" s="88"/>
      <c r="Z8" s="89"/>
      <c r="AA8" s="89"/>
      <c r="AB8" s="89"/>
      <c r="AC8" s="90"/>
      <c r="AD8" s="91" t="str">
        <f t="shared" ref="AD8:AD32" si="0">IF(Y8&lt;&gt;"",ROUND(T8*Y8,0),"")</f>
        <v/>
      </c>
      <c r="AE8" s="92"/>
      <c r="AF8" s="92"/>
      <c r="AG8" s="92"/>
      <c r="AH8" s="93"/>
      <c r="AI8" s="78"/>
      <c r="AJ8" s="79"/>
      <c r="AK8" s="79"/>
      <c r="AL8" s="79"/>
      <c r="AM8" s="80"/>
      <c r="AQ8" s="14">
        <v>0.08</v>
      </c>
      <c r="AR8" s="11" t="s">
        <v>34</v>
      </c>
    </row>
    <row r="9" spans="3:44" ht="24.95" customHeight="1" x14ac:dyDescent="0.15">
      <c r="C9" s="81"/>
      <c r="D9" s="82"/>
      <c r="E9" s="82"/>
      <c r="F9" s="82"/>
      <c r="G9" s="83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5"/>
      <c r="T9" s="86"/>
      <c r="U9" s="86"/>
      <c r="V9" s="86"/>
      <c r="W9" s="87"/>
      <c r="X9" s="87"/>
      <c r="Y9" s="88"/>
      <c r="Z9" s="89"/>
      <c r="AA9" s="89"/>
      <c r="AB9" s="89"/>
      <c r="AC9" s="90"/>
      <c r="AD9" s="91" t="str">
        <f t="shared" ref="AD9:AD31" si="1">IF(Y9&lt;&gt;"",ROUND(T9*Y9,0),"")</f>
        <v/>
      </c>
      <c r="AE9" s="92"/>
      <c r="AF9" s="92"/>
      <c r="AG9" s="92"/>
      <c r="AH9" s="93"/>
      <c r="AI9" s="78"/>
      <c r="AJ9" s="79"/>
      <c r="AK9" s="79"/>
      <c r="AL9" s="79"/>
      <c r="AM9" s="80"/>
      <c r="AQ9" s="14">
        <v>0</v>
      </c>
      <c r="AR9" s="11" t="s">
        <v>35</v>
      </c>
    </row>
    <row r="10" spans="3:44" ht="24.95" customHeight="1" x14ac:dyDescent="0.15">
      <c r="C10" s="81"/>
      <c r="D10" s="82"/>
      <c r="E10" s="82"/>
      <c r="F10" s="82"/>
      <c r="G10" s="83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5"/>
      <c r="T10" s="86"/>
      <c r="U10" s="86"/>
      <c r="V10" s="86"/>
      <c r="W10" s="87"/>
      <c r="X10" s="87"/>
      <c r="Y10" s="88"/>
      <c r="Z10" s="89"/>
      <c r="AA10" s="89"/>
      <c r="AB10" s="89"/>
      <c r="AC10" s="90"/>
      <c r="AD10" s="91" t="str">
        <f t="shared" si="1"/>
        <v/>
      </c>
      <c r="AE10" s="92"/>
      <c r="AF10" s="92"/>
      <c r="AG10" s="92"/>
      <c r="AH10" s="93"/>
      <c r="AI10" s="78"/>
      <c r="AJ10" s="79"/>
      <c r="AK10" s="79"/>
      <c r="AL10" s="79"/>
      <c r="AM10" s="80"/>
      <c r="AR10" s="11" t="s">
        <v>11</v>
      </c>
    </row>
    <row r="11" spans="3:44" ht="24.95" customHeight="1" x14ac:dyDescent="0.15">
      <c r="C11" s="81"/>
      <c r="D11" s="82"/>
      <c r="E11" s="82"/>
      <c r="F11" s="82"/>
      <c r="G11" s="83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5"/>
      <c r="T11" s="86"/>
      <c r="U11" s="86"/>
      <c r="V11" s="86"/>
      <c r="W11" s="87"/>
      <c r="X11" s="87"/>
      <c r="Y11" s="88"/>
      <c r="Z11" s="89"/>
      <c r="AA11" s="89"/>
      <c r="AB11" s="89"/>
      <c r="AC11" s="90"/>
      <c r="AD11" s="91" t="str">
        <f t="shared" si="1"/>
        <v/>
      </c>
      <c r="AE11" s="92"/>
      <c r="AF11" s="92"/>
      <c r="AG11" s="92"/>
      <c r="AH11" s="93"/>
      <c r="AI11" s="78"/>
      <c r="AJ11" s="79"/>
      <c r="AK11" s="79"/>
      <c r="AL11" s="79"/>
      <c r="AM11" s="80"/>
      <c r="AR11" s="11" t="s">
        <v>12</v>
      </c>
    </row>
    <row r="12" spans="3:44" ht="24.95" customHeight="1" x14ac:dyDescent="0.15">
      <c r="C12" s="81"/>
      <c r="D12" s="82"/>
      <c r="E12" s="82"/>
      <c r="F12" s="82"/>
      <c r="G12" s="83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5"/>
      <c r="T12" s="86"/>
      <c r="U12" s="86"/>
      <c r="V12" s="86"/>
      <c r="W12" s="87"/>
      <c r="X12" s="87"/>
      <c r="Y12" s="88"/>
      <c r="Z12" s="89"/>
      <c r="AA12" s="89"/>
      <c r="AB12" s="89"/>
      <c r="AC12" s="90"/>
      <c r="AD12" s="91" t="str">
        <f t="shared" si="1"/>
        <v/>
      </c>
      <c r="AE12" s="92"/>
      <c r="AF12" s="92"/>
      <c r="AG12" s="92"/>
      <c r="AH12" s="93"/>
      <c r="AI12" s="78"/>
      <c r="AJ12" s="79"/>
      <c r="AK12" s="79"/>
      <c r="AL12" s="79"/>
      <c r="AM12" s="80"/>
      <c r="AR12" s="11" t="s">
        <v>13</v>
      </c>
    </row>
    <row r="13" spans="3:44" ht="24.95" customHeight="1" x14ac:dyDescent="0.15">
      <c r="C13" s="81"/>
      <c r="D13" s="82"/>
      <c r="E13" s="82"/>
      <c r="F13" s="82"/>
      <c r="G13" s="83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5"/>
      <c r="T13" s="86"/>
      <c r="U13" s="86"/>
      <c r="V13" s="86"/>
      <c r="W13" s="87"/>
      <c r="X13" s="87"/>
      <c r="Y13" s="88"/>
      <c r="Z13" s="89"/>
      <c r="AA13" s="89"/>
      <c r="AB13" s="89"/>
      <c r="AC13" s="90"/>
      <c r="AD13" s="91" t="str">
        <f t="shared" si="1"/>
        <v/>
      </c>
      <c r="AE13" s="92"/>
      <c r="AF13" s="92"/>
      <c r="AG13" s="92"/>
      <c r="AH13" s="93"/>
      <c r="AI13" s="78"/>
      <c r="AJ13" s="79"/>
      <c r="AK13" s="79"/>
      <c r="AL13" s="79"/>
      <c r="AM13" s="80"/>
      <c r="AR13" s="11" t="s">
        <v>14</v>
      </c>
    </row>
    <row r="14" spans="3:44" ht="24.95" customHeight="1" x14ac:dyDescent="0.15">
      <c r="C14" s="81"/>
      <c r="D14" s="82"/>
      <c r="E14" s="82"/>
      <c r="F14" s="82"/>
      <c r="G14" s="83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5"/>
      <c r="T14" s="86"/>
      <c r="U14" s="86"/>
      <c r="V14" s="86"/>
      <c r="W14" s="87"/>
      <c r="X14" s="87"/>
      <c r="Y14" s="88"/>
      <c r="Z14" s="89"/>
      <c r="AA14" s="89"/>
      <c r="AB14" s="89"/>
      <c r="AC14" s="90"/>
      <c r="AD14" s="91" t="str">
        <f t="shared" si="1"/>
        <v/>
      </c>
      <c r="AE14" s="92"/>
      <c r="AF14" s="92"/>
      <c r="AG14" s="92"/>
      <c r="AH14" s="93"/>
      <c r="AI14" s="78"/>
      <c r="AJ14" s="79"/>
      <c r="AK14" s="79"/>
      <c r="AL14" s="79"/>
      <c r="AM14" s="80"/>
      <c r="AR14" s="11" t="s">
        <v>15</v>
      </c>
    </row>
    <row r="15" spans="3:44" ht="24.95" customHeight="1" x14ac:dyDescent="0.15">
      <c r="C15" s="81"/>
      <c r="D15" s="82"/>
      <c r="E15" s="82"/>
      <c r="F15" s="82"/>
      <c r="G15" s="83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5"/>
      <c r="T15" s="86"/>
      <c r="U15" s="86"/>
      <c r="V15" s="86"/>
      <c r="W15" s="87"/>
      <c r="X15" s="87"/>
      <c r="Y15" s="88"/>
      <c r="Z15" s="89"/>
      <c r="AA15" s="89"/>
      <c r="AB15" s="89"/>
      <c r="AC15" s="90"/>
      <c r="AD15" s="91" t="str">
        <f t="shared" si="1"/>
        <v/>
      </c>
      <c r="AE15" s="92"/>
      <c r="AF15" s="92"/>
      <c r="AG15" s="92"/>
      <c r="AH15" s="93"/>
      <c r="AI15" s="78"/>
      <c r="AJ15" s="79"/>
      <c r="AK15" s="79"/>
      <c r="AL15" s="79"/>
      <c r="AM15" s="80"/>
      <c r="AR15" s="11" t="s">
        <v>16</v>
      </c>
    </row>
    <row r="16" spans="3:44" ht="24.95" customHeight="1" x14ac:dyDescent="0.15">
      <c r="C16" s="81"/>
      <c r="D16" s="82"/>
      <c r="E16" s="82"/>
      <c r="F16" s="82"/>
      <c r="G16" s="83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5"/>
      <c r="T16" s="86"/>
      <c r="U16" s="86"/>
      <c r="V16" s="86"/>
      <c r="W16" s="87"/>
      <c r="X16" s="87"/>
      <c r="Y16" s="88"/>
      <c r="Z16" s="89"/>
      <c r="AA16" s="89"/>
      <c r="AB16" s="89"/>
      <c r="AC16" s="90"/>
      <c r="AD16" s="91" t="str">
        <f t="shared" si="1"/>
        <v/>
      </c>
      <c r="AE16" s="92"/>
      <c r="AF16" s="92"/>
      <c r="AG16" s="92"/>
      <c r="AH16" s="93"/>
      <c r="AI16" s="78"/>
      <c r="AJ16" s="79"/>
      <c r="AK16" s="79"/>
      <c r="AL16" s="79"/>
      <c r="AM16" s="80"/>
      <c r="AR16" s="11" t="s">
        <v>17</v>
      </c>
    </row>
    <row r="17" spans="3:44" ht="24.95" customHeight="1" x14ac:dyDescent="0.15">
      <c r="C17" s="81"/>
      <c r="D17" s="82"/>
      <c r="E17" s="82"/>
      <c r="F17" s="82"/>
      <c r="G17" s="83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5"/>
      <c r="T17" s="86"/>
      <c r="U17" s="86"/>
      <c r="V17" s="86"/>
      <c r="W17" s="87"/>
      <c r="X17" s="87"/>
      <c r="Y17" s="88"/>
      <c r="Z17" s="89"/>
      <c r="AA17" s="89"/>
      <c r="AB17" s="89"/>
      <c r="AC17" s="90"/>
      <c r="AD17" s="91" t="str">
        <f t="shared" si="1"/>
        <v/>
      </c>
      <c r="AE17" s="92"/>
      <c r="AF17" s="92"/>
      <c r="AG17" s="92"/>
      <c r="AH17" s="93"/>
      <c r="AI17" s="78"/>
      <c r="AJ17" s="79"/>
      <c r="AK17" s="79"/>
      <c r="AL17" s="79"/>
      <c r="AM17" s="80"/>
      <c r="AR17" s="11" t="s">
        <v>18</v>
      </c>
    </row>
    <row r="18" spans="3:44" ht="24.95" customHeight="1" x14ac:dyDescent="0.15">
      <c r="C18" s="81"/>
      <c r="D18" s="82"/>
      <c r="E18" s="82"/>
      <c r="F18" s="82"/>
      <c r="G18" s="83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5"/>
      <c r="T18" s="86"/>
      <c r="U18" s="86"/>
      <c r="V18" s="86"/>
      <c r="W18" s="87"/>
      <c r="X18" s="87"/>
      <c r="Y18" s="88"/>
      <c r="Z18" s="89"/>
      <c r="AA18" s="89"/>
      <c r="AB18" s="89"/>
      <c r="AC18" s="90"/>
      <c r="AD18" s="91" t="str">
        <f t="shared" si="1"/>
        <v/>
      </c>
      <c r="AE18" s="92"/>
      <c r="AF18" s="92"/>
      <c r="AG18" s="92"/>
      <c r="AH18" s="93"/>
      <c r="AI18" s="78"/>
      <c r="AJ18" s="79"/>
      <c r="AK18" s="79"/>
      <c r="AL18" s="79"/>
      <c r="AM18" s="80"/>
      <c r="AR18" s="11" t="s">
        <v>64</v>
      </c>
    </row>
    <row r="19" spans="3:44" ht="24.95" customHeight="1" x14ac:dyDescent="0.15">
      <c r="C19" s="81"/>
      <c r="D19" s="82"/>
      <c r="E19" s="82"/>
      <c r="F19" s="82"/>
      <c r="G19" s="83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5"/>
      <c r="T19" s="86"/>
      <c r="U19" s="86"/>
      <c r="V19" s="86"/>
      <c r="W19" s="87"/>
      <c r="X19" s="87"/>
      <c r="Y19" s="88"/>
      <c r="Z19" s="89"/>
      <c r="AA19" s="89"/>
      <c r="AB19" s="89"/>
      <c r="AC19" s="90"/>
      <c r="AD19" s="91" t="str">
        <f t="shared" si="1"/>
        <v/>
      </c>
      <c r="AE19" s="92"/>
      <c r="AF19" s="92"/>
      <c r="AG19" s="92"/>
      <c r="AH19" s="93"/>
      <c r="AI19" s="78"/>
      <c r="AJ19" s="79"/>
      <c r="AK19" s="79"/>
      <c r="AL19" s="79"/>
      <c r="AM19" s="80"/>
      <c r="AR19" s="11" t="s">
        <v>65</v>
      </c>
    </row>
    <row r="20" spans="3:44" ht="24.95" customHeight="1" x14ac:dyDescent="0.15">
      <c r="C20" s="81"/>
      <c r="D20" s="82"/>
      <c r="E20" s="82"/>
      <c r="F20" s="82"/>
      <c r="G20" s="83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5"/>
      <c r="T20" s="86"/>
      <c r="U20" s="86"/>
      <c r="V20" s="86"/>
      <c r="W20" s="87"/>
      <c r="X20" s="87"/>
      <c r="Y20" s="88"/>
      <c r="Z20" s="89"/>
      <c r="AA20" s="89"/>
      <c r="AB20" s="89"/>
      <c r="AC20" s="90"/>
      <c r="AD20" s="91" t="str">
        <f t="shared" si="1"/>
        <v/>
      </c>
      <c r="AE20" s="92"/>
      <c r="AF20" s="92"/>
      <c r="AG20" s="92"/>
      <c r="AH20" s="93"/>
      <c r="AI20" s="78"/>
      <c r="AJ20" s="79"/>
      <c r="AK20" s="79"/>
      <c r="AL20" s="79"/>
      <c r="AM20" s="80"/>
      <c r="AR20" s="11" t="s">
        <v>6</v>
      </c>
    </row>
    <row r="21" spans="3:44" ht="24.95" customHeight="1" x14ac:dyDescent="0.15">
      <c r="C21" s="81"/>
      <c r="D21" s="82"/>
      <c r="E21" s="82"/>
      <c r="F21" s="82"/>
      <c r="G21" s="83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  <c r="T21" s="86"/>
      <c r="U21" s="86"/>
      <c r="V21" s="86"/>
      <c r="W21" s="87"/>
      <c r="X21" s="87"/>
      <c r="Y21" s="88"/>
      <c r="Z21" s="89"/>
      <c r="AA21" s="89"/>
      <c r="AB21" s="89"/>
      <c r="AC21" s="90"/>
      <c r="AD21" s="91" t="str">
        <f t="shared" si="1"/>
        <v/>
      </c>
      <c r="AE21" s="92"/>
      <c r="AF21" s="92"/>
      <c r="AG21" s="92"/>
      <c r="AH21" s="93"/>
      <c r="AI21" s="78"/>
      <c r="AJ21" s="79"/>
      <c r="AK21" s="79"/>
      <c r="AL21" s="79"/>
      <c r="AM21" s="80"/>
      <c r="AR21" s="11" t="s">
        <v>7</v>
      </c>
    </row>
    <row r="22" spans="3:44" ht="24.95" customHeight="1" x14ac:dyDescent="0.15">
      <c r="C22" s="81"/>
      <c r="D22" s="82"/>
      <c r="E22" s="82"/>
      <c r="F22" s="82"/>
      <c r="G22" s="83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5"/>
      <c r="T22" s="86"/>
      <c r="U22" s="86"/>
      <c r="V22" s="86"/>
      <c r="W22" s="87"/>
      <c r="X22" s="87"/>
      <c r="Y22" s="88"/>
      <c r="Z22" s="89"/>
      <c r="AA22" s="89"/>
      <c r="AB22" s="89"/>
      <c r="AC22" s="90"/>
      <c r="AD22" s="91" t="str">
        <f t="shared" si="1"/>
        <v/>
      </c>
      <c r="AE22" s="92"/>
      <c r="AF22" s="92"/>
      <c r="AG22" s="92"/>
      <c r="AH22" s="93"/>
      <c r="AI22" s="78"/>
      <c r="AJ22" s="79"/>
      <c r="AK22" s="79"/>
      <c r="AL22" s="79"/>
      <c r="AM22" s="80"/>
      <c r="AR22" s="11" t="s">
        <v>8</v>
      </c>
    </row>
    <row r="23" spans="3:44" ht="24.95" customHeight="1" x14ac:dyDescent="0.15">
      <c r="C23" s="81"/>
      <c r="D23" s="82"/>
      <c r="E23" s="82"/>
      <c r="F23" s="82"/>
      <c r="G23" s="83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5"/>
      <c r="T23" s="86"/>
      <c r="U23" s="86"/>
      <c r="V23" s="86"/>
      <c r="W23" s="87"/>
      <c r="X23" s="87"/>
      <c r="Y23" s="88"/>
      <c r="Z23" s="89"/>
      <c r="AA23" s="89"/>
      <c r="AB23" s="89"/>
      <c r="AC23" s="90"/>
      <c r="AD23" s="91" t="str">
        <f t="shared" si="1"/>
        <v/>
      </c>
      <c r="AE23" s="92"/>
      <c r="AF23" s="92"/>
      <c r="AG23" s="92"/>
      <c r="AH23" s="93"/>
      <c r="AI23" s="78"/>
      <c r="AJ23" s="79"/>
      <c r="AK23" s="79"/>
      <c r="AL23" s="79"/>
      <c r="AM23" s="80"/>
      <c r="AR23" s="11" t="s">
        <v>59</v>
      </c>
    </row>
    <row r="24" spans="3:44" ht="24.95" customHeight="1" x14ac:dyDescent="0.15">
      <c r="C24" s="81"/>
      <c r="D24" s="82"/>
      <c r="E24" s="82"/>
      <c r="F24" s="82"/>
      <c r="G24" s="83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5"/>
      <c r="T24" s="86"/>
      <c r="U24" s="86"/>
      <c r="V24" s="86"/>
      <c r="W24" s="87"/>
      <c r="X24" s="87"/>
      <c r="Y24" s="88"/>
      <c r="Z24" s="89"/>
      <c r="AA24" s="89"/>
      <c r="AB24" s="89"/>
      <c r="AC24" s="90"/>
      <c r="AD24" s="91" t="str">
        <f t="shared" si="1"/>
        <v/>
      </c>
      <c r="AE24" s="92"/>
      <c r="AF24" s="92"/>
      <c r="AG24" s="92"/>
      <c r="AH24" s="93"/>
      <c r="AI24" s="78"/>
      <c r="AJ24" s="79"/>
      <c r="AK24" s="79"/>
      <c r="AL24" s="79"/>
      <c r="AM24" s="80"/>
      <c r="AR24" s="11" t="s">
        <v>9</v>
      </c>
    </row>
    <row r="25" spans="3:44" ht="24.95" customHeight="1" x14ac:dyDescent="0.15">
      <c r="C25" s="81"/>
      <c r="D25" s="82"/>
      <c r="E25" s="82"/>
      <c r="F25" s="82"/>
      <c r="G25" s="83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5"/>
      <c r="T25" s="86"/>
      <c r="U25" s="86"/>
      <c r="V25" s="86"/>
      <c r="W25" s="87"/>
      <c r="X25" s="87"/>
      <c r="Y25" s="88"/>
      <c r="Z25" s="89"/>
      <c r="AA25" s="89"/>
      <c r="AB25" s="89"/>
      <c r="AC25" s="90"/>
      <c r="AD25" s="91" t="str">
        <f t="shared" si="1"/>
        <v/>
      </c>
      <c r="AE25" s="92"/>
      <c r="AF25" s="92"/>
      <c r="AG25" s="92"/>
      <c r="AH25" s="93"/>
      <c r="AI25" s="78"/>
      <c r="AJ25" s="79"/>
      <c r="AK25" s="79"/>
      <c r="AL25" s="79"/>
      <c r="AM25" s="80"/>
    </row>
    <row r="26" spans="3:44" ht="24.95" customHeight="1" x14ac:dyDescent="0.15">
      <c r="C26" s="81"/>
      <c r="D26" s="82"/>
      <c r="E26" s="82"/>
      <c r="F26" s="82"/>
      <c r="G26" s="83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5"/>
      <c r="T26" s="86"/>
      <c r="U26" s="86"/>
      <c r="V26" s="86"/>
      <c r="W26" s="87"/>
      <c r="X26" s="87"/>
      <c r="Y26" s="88"/>
      <c r="Z26" s="89"/>
      <c r="AA26" s="89"/>
      <c r="AB26" s="89"/>
      <c r="AC26" s="90"/>
      <c r="AD26" s="91" t="str">
        <f t="shared" si="1"/>
        <v/>
      </c>
      <c r="AE26" s="92"/>
      <c r="AF26" s="92"/>
      <c r="AG26" s="92"/>
      <c r="AH26" s="93"/>
      <c r="AI26" s="78"/>
      <c r="AJ26" s="79"/>
      <c r="AK26" s="79"/>
      <c r="AL26" s="79"/>
      <c r="AM26" s="80"/>
    </row>
    <row r="27" spans="3:44" ht="24.95" customHeight="1" x14ac:dyDescent="0.15">
      <c r="C27" s="81"/>
      <c r="D27" s="82"/>
      <c r="E27" s="82"/>
      <c r="F27" s="82"/>
      <c r="G27" s="83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5"/>
      <c r="T27" s="86"/>
      <c r="U27" s="86"/>
      <c r="V27" s="86"/>
      <c r="W27" s="87"/>
      <c r="X27" s="87"/>
      <c r="Y27" s="88"/>
      <c r="Z27" s="89"/>
      <c r="AA27" s="89"/>
      <c r="AB27" s="89"/>
      <c r="AC27" s="90"/>
      <c r="AD27" s="91" t="str">
        <f t="shared" si="1"/>
        <v/>
      </c>
      <c r="AE27" s="92"/>
      <c r="AF27" s="92"/>
      <c r="AG27" s="92"/>
      <c r="AH27" s="93"/>
      <c r="AI27" s="78"/>
      <c r="AJ27" s="79"/>
      <c r="AK27" s="79"/>
      <c r="AL27" s="79"/>
      <c r="AM27" s="80"/>
    </row>
    <row r="28" spans="3:44" ht="24.95" customHeight="1" x14ac:dyDescent="0.15">
      <c r="C28" s="81"/>
      <c r="D28" s="82"/>
      <c r="E28" s="82"/>
      <c r="F28" s="82"/>
      <c r="G28" s="83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5"/>
      <c r="T28" s="86"/>
      <c r="U28" s="86"/>
      <c r="V28" s="86"/>
      <c r="W28" s="87"/>
      <c r="X28" s="87"/>
      <c r="Y28" s="88"/>
      <c r="Z28" s="89"/>
      <c r="AA28" s="89"/>
      <c r="AB28" s="89"/>
      <c r="AC28" s="90"/>
      <c r="AD28" s="91" t="str">
        <f t="shared" si="1"/>
        <v/>
      </c>
      <c r="AE28" s="92"/>
      <c r="AF28" s="92"/>
      <c r="AG28" s="92"/>
      <c r="AH28" s="93"/>
      <c r="AI28" s="78"/>
      <c r="AJ28" s="79"/>
      <c r="AK28" s="79"/>
      <c r="AL28" s="79"/>
      <c r="AM28" s="80"/>
    </row>
    <row r="29" spans="3:44" ht="24.95" customHeight="1" x14ac:dyDescent="0.15">
      <c r="C29" s="81"/>
      <c r="D29" s="82"/>
      <c r="E29" s="82"/>
      <c r="F29" s="82"/>
      <c r="G29" s="83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5"/>
      <c r="T29" s="86"/>
      <c r="U29" s="86"/>
      <c r="V29" s="86"/>
      <c r="W29" s="87"/>
      <c r="X29" s="87"/>
      <c r="Y29" s="88"/>
      <c r="Z29" s="89"/>
      <c r="AA29" s="89"/>
      <c r="AB29" s="89"/>
      <c r="AC29" s="90"/>
      <c r="AD29" s="91" t="str">
        <f t="shared" si="1"/>
        <v/>
      </c>
      <c r="AE29" s="92"/>
      <c r="AF29" s="92"/>
      <c r="AG29" s="92"/>
      <c r="AH29" s="93"/>
      <c r="AI29" s="78"/>
      <c r="AJ29" s="79"/>
      <c r="AK29" s="79"/>
      <c r="AL29" s="79"/>
      <c r="AM29" s="80"/>
    </row>
    <row r="30" spans="3:44" ht="24.95" customHeight="1" x14ac:dyDescent="0.15">
      <c r="C30" s="81"/>
      <c r="D30" s="82"/>
      <c r="E30" s="82"/>
      <c r="F30" s="82"/>
      <c r="G30" s="83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5"/>
      <c r="T30" s="86"/>
      <c r="U30" s="86"/>
      <c r="V30" s="86"/>
      <c r="W30" s="87"/>
      <c r="X30" s="87"/>
      <c r="Y30" s="88"/>
      <c r="Z30" s="89"/>
      <c r="AA30" s="89"/>
      <c r="AB30" s="89"/>
      <c r="AC30" s="90"/>
      <c r="AD30" s="91" t="str">
        <f t="shared" si="1"/>
        <v/>
      </c>
      <c r="AE30" s="92"/>
      <c r="AF30" s="92"/>
      <c r="AG30" s="92"/>
      <c r="AH30" s="93"/>
      <c r="AI30" s="78"/>
      <c r="AJ30" s="79"/>
      <c r="AK30" s="79"/>
      <c r="AL30" s="79"/>
      <c r="AM30" s="80"/>
    </row>
    <row r="31" spans="3:44" ht="24.95" customHeight="1" x14ac:dyDescent="0.15">
      <c r="C31" s="81"/>
      <c r="D31" s="82"/>
      <c r="E31" s="82"/>
      <c r="F31" s="82"/>
      <c r="G31" s="83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5"/>
      <c r="T31" s="86"/>
      <c r="U31" s="86"/>
      <c r="V31" s="86"/>
      <c r="W31" s="87"/>
      <c r="X31" s="87"/>
      <c r="Y31" s="88"/>
      <c r="Z31" s="89"/>
      <c r="AA31" s="89"/>
      <c r="AB31" s="89"/>
      <c r="AC31" s="90"/>
      <c r="AD31" s="91" t="str">
        <f t="shared" si="1"/>
        <v/>
      </c>
      <c r="AE31" s="92"/>
      <c r="AF31" s="92"/>
      <c r="AG31" s="92"/>
      <c r="AH31" s="93"/>
      <c r="AI31" s="78"/>
      <c r="AJ31" s="79"/>
      <c r="AK31" s="79"/>
      <c r="AL31" s="79"/>
      <c r="AM31" s="80"/>
    </row>
    <row r="32" spans="3:44" ht="24.95" customHeight="1" x14ac:dyDescent="0.15">
      <c r="C32" s="159"/>
      <c r="D32" s="160"/>
      <c r="E32" s="160"/>
      <c r="F32" s="160"/>
      <c r="G32" s="16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162"/>
      <c r="T32" s="163"/>
      <c r="U32" s="163"/>
      <c r="V32" s="163"/>
      <c r="W32" s="164"/>
      <c r="X32" s="164"/>
      <c r="Y32" s="165"/>
      <c r="Z32" s="166"/>
      <c r="AA32" s="166"/>
      <c r="AB32" s="166"/>
      <c r="AC32" s="167"/>
      <c r="AD32" s="168" t="str">
        <f t="shared" si="0"/>
        <v/>
      </c>
      <c r="AE32" s="169"/>
      <c r="AF32" s="169"/>
      <c r="AG32" s="169"/>
      <c r="AH32" s="170"/>
      <c r="AI32" s="113"/>
      <c r="AJ32" s="114"/>
      <c r="AK32" s="114"/>
      <c r="AL32" s="114"/>
      <c r="AM32" s="115"/>
    </row>
    <row r="33" spans="3:39" ht="24.95" customHeight="1" x14ac:dyDescent="0.15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3"/>
      <c r="Y33" s="171" t="s">
        <v>74</v>
      </c>
      <c r="Z33" s="76"/>
      <c r="AA33" s="76"/>
      <c r="AB33" s="76"/>
      <c r="AC33" s="55"/>
      <c r="AD33" s="172">
        <f>SUM(AD7:AH32)</f>
        <v>0</v>
      </c>
      <c r="AE33" s="173"/>
      <c r="AF33" s="173"/>
      <c r="AG33" s="173"/>
      <c r="AH33" s="174"/>
      <c r="AI33" s="158"/>
      <c r="AJ33" s="158"/>
      <c r="AK33" s="158"/>
      <c r="AL33" s="158"/>
      <c r="AM33" s="158"/>
    </row>
    <row r="34" spans="3:39" ht="24.95" customHeight="1" x14ac:dyDescent="0.15"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</row>
    <row r="35" spans="3:39" ht="24.95" customHeight="1" x14ac:dyDescent="0.15">
      <c r="C35" s="138"/>
      <c r="D35" s="138"/>
      <c r="E35" s="138"/>
      <c r="F35" s="138"/>
      <c r="G35" s="138"/>
      <c r="H35" s="138"/>
      <c r="I35" s="138"/>
      <c r="AK35" s="26" t="s">
        <v>72</v>
      </c>
      <c r="AL35" s="26"/>
      <c r="AM35" s="26"/>
    </row>
  </sheetData>
  <sheetProtection sheet="1" selectLockedCells="1"/>
  <mergeCells count="199">
    <mergeCell ref="Y26:AC26"/>
    <mergeCell ref="AD26:AH26"/>
    <mergeCell ref="Y27:AC27"/>
    <mergeCell ref="AD27:AH27"/>
    <mergeCell ref="Y28:AC28"/>
    <mergeCell ref="AD28:AH28"/>
    <mergeCell ref="Y29:AC29"/>
    <mergeCell ref="AD29:AH29"/>
    <mergeCell ref="Y30:AC30"/>
    <mergeCell ref="AD30:AH30"/>
    <mergeCell ref="Y6:AC6"/>
    <mergeCell ref="AD6:AH6"/>
    <mergeCell ref="Y8:AC8"/>
    <mergeCell ref="AD8:AH8"/>
    <mergeCell ref="Y9:AC9"/>
    <mergeCell ref="AD9:AH9"/>
    <mergeCell ref="Y10:AC10"/>
    <mergeCell ref="AD10:AH10"/>
    <mergeCell ref="Y11:AC11"/>
    <mergeCell ref="AD11:AH11"/>
    <mergeCell ref="C26:F26"/>
    <mergeCell ref="G26:S26"/>
    <mergeCell ref="T26:V26"/>
    <mergeCell ref="W26:X26"/>
    <mergeCell ref="AI26:AM26"/>
    <mergeCell ref="C2:AM2"/>
    <mergeCell ref="AE3:AG3"/>
    <mergeCell ref="AH3:AM3"/>
    <mergeCell ref="T4:X4"/>
    <mergeCell ref="Y4:AM4"/>
    <mergeCell ref="C6:F6"/>
    <mergeCell ref="G6:S6"/>
    <mergeCell ref="T6:V6"/>
    <mergeCell ref="W6:X6"/>
    <mergeCell ref="AI6:AM6"/>
    <mergeCell ref="C7:F7"/>
    <mergeCell ref="G7:S7"/>
    <mergeCell ref="T7:V7"/>
    <mergeCell ref="W7:X7"/>
    <mergeCell ref="AI7:AM7"/>
    <mergeCell ref="AI8:AM8"/>
    <mergeCell ref="C9:F9"/>
    <mergeCell ref="G9:S9"/>
    <mergeCell ref="T9:V9"/>
    <mergeCell ref="W9:X9"/>
    <mergeCell ref="AI9:AM9"/>
    <mergeCell ref="C8:F8"/>
    <mergeCell ref="G8:S8"/>
    <mergeCell ref="T8:V8"/>
    <mergeCell ref="W8:X8"/>
    <mergeCell ref="AD7:AH7"/>
    <mergeCell ref="Y7:AC7"/>
    <mergeCell ref="AI10:AM10"/>
    <mergeCell ref="C11:F11"/>
    <mergeCell ref="G11:S11"/>
    <mergeCell ref="T11:V11"/>
    <mergeCell ref="W11:X11"/>
    <mergeCell ref="AI11:AM11"/>
    <mergeCell ref="C10:F10"/>
    <mergeCell ref="G10:S10"/>
    <mergeCell ref="T10:V10"/>
    <mergeCell ref="W10:X10"/>
    <mergeCell ref="AI12:AM12"/>
    <mergeCell ref="C13:F13"/>
    <mergeCell ref="G13:S13"/>
    <mergeCell ref="T13:V13"/>
    <mergeCell ref="W13:X13"/>
    <mergeCell ref="AI13:AM13"/>
    <mergeCell ref="C12:F12"/>
    <mergeCell ref="G12:S12"/>
    <mergeCell ref="T12:V12"/>
    <mergeCell ref="W12:X12"/>
    <mergeCell ref="Y12:AC12"/>
    <mergeCell ref="AD12:AH12"/>
    <mergeCell ref="Y13:AC13"/>
    <mergeCell ref="AD13:AH13"/>
    <mergeCell ref="AI14:AM14"/>
    <mergeCell ref="C15:F15"/>
    <mergeCell ref="G15:S15"/>
    <mergeCell ref="T15:V15"/>
    <mergeCell ref="W15:X15"/>
    <mergeCell ref="AI15:AM15"/>
    <mergeCell ref="C14:F14"/>
    <mergeCell ref="G14:S14"/>
    <mergeCell ref="T14:V14"/>
    <mergeCell ref="W14:X14"/>
    <mergeCell ref="Y14:AC14"/>
    <mergeCell ref="AD14:AH14"/>
    <mergeCell ref="Y15:AC15"/>
    <mergeCell ref="AD15:AH15"/>
    <mergeCell ref="AI16:AM16"/>
    <mergeCell ref="C17:F17"/>
    <mergeCell ref="G17:S17"/>
    <mergeCell ref="T17:V17"/>
    <mergeCell ref="W17:X17"/>
    <mergeCell ref="AI17:AM17"/>
    <mergeCell ref="C16:F16"/>
    <mergeCell ref="G16:S16"/>
    <mergeCell ref="T16:V16"/>
    <mergeCell ref="W16:X16"/>
    <mergeCell ref="Y16:AC16"/>
    <mergeCell ref="AD16:AH16"/>
    <mergeCell ref="Y17:AC17"/>
    <mergeCell ref="AD17:AH17"/>
    <mergeCell ref="AI18:AM18"/>
    <mergeCell ref="C19:F19"/>
    <mergeCell ref="G19:S19"/>
    <mergeCell ref="T19:V19"/>
    <mergeCell ref="W19:X19"/>
    <mergeCell ref="AI19:AM19"/>
    <mergeCell ref="C18:F18"/>
    <mergeCell ref="G18:S18"/>
    <mergeCell ref="T18:V18"/>
    <mergeCell ref="W18:X18"/>
    <mergeCell ref="Y18:AC18"/>
    <mergeCell ref="AD18:AH18"/>
    <mergeCell ref="Y19:AC19"/>
    <mergeCell ref="AD19:AH19"/>
    <mergeCell ref="AI20:AM20"/>
    <mergeCell ref="C21:F21"/>
    <mergeCell ref="G21:S21"/>
    <mergeCell ref="T21:V21"/>
    <mergeCell ref="W21:X21"/>
    <mergeCell ref="AI21:AM21"/>
    <mergeCell ref="C20:F20"/>
    <mergeCell ref="G20:S20"/>
    <mergeCell ref="T20:V20"/>
    <mergeCell ref="W20:X20"/>
    <mergeCell ref="Y20:AC20"/>
    <mergeCell ref="AD20:AH20"/>
    <mergeCell ref="Y21:AC21"/>
    <mergeCell ref="AD21:AH21"/>
    <mergeCell ref="AI22:AM22"/>
    <mergeCell ref="C23:F23"/>
    <mergeCell ref="G23:S23"/>
    <mergeCell ref="T23:V23"/>
    <mergeCell ref="W23:X23"/>
    <mergeCell ref="AI23:AM23"/>
    <mergeCell ref="C22:F22"/>
    <mergeCell ref="G22:S22"/>
    <mergeCell ref="T22:V22"/>
    <mergeCell ref="W22:X22"/>
    <mergeCell ref="Y22:AC22"/>
    <mergeCell ref="AD22:AH22"/>
    <mergeCell ref="Y23:AC23"/>
    <mergeCell ref="AD23:AH23"/>
    <mergeCell ref="AI24:AM24"/>
    <mergeCell ref="C25:F25"/>
    <mergeCell ref="G25:S25"/>
    <mergeCell ref="T25:V25"/>
    <mergeCell ref="W25:X25"/>
    <mergeCell ref="AI25:AM25"/>
    <mergeCell ref="C24:F24"/>
    <mergeCell ref="G24:S24"/>
    <mergeCell ref="T24:V24"/>
    <mergeCell ref="W24:X24"/>
    <mergeCell ref="Y24:AC24"/>
    <mergeCell ref="AD24:AH24"/>
    <mergeCell ref="Y25:AC25"/>
    <mergeCell ref="AD25:AH25"/>
    <mergeCell ref="AI27:AM27"/>
    <mergeCell ref="C28:F28"/>
    <mergeCell ref="G28:S28"/>
    <mergeCell ref="T28:V28"/>
    <mergeCell ref="W28:X28"/>
    <mergeCell ref="AI28:AM28"/>
    <mergeCell ref="C27:F27"/>
    <mergeCell ref="G27:S27"/>
    <mergeCell ref="T27:V27"/>
    <mergeCell ref="W27:X27"/>
    <mergeCell ref="AI29:AM29"/>
    <mergeCell ref="C30:F30"/>
    <mergeCell ref="G30:S30"/>
    <mergeCell ref="T30:V30"/>
    <mergeCell ref="W30:X30"/>
    <mergeCell ref="AI30:AM30"/>
    <mergeCell ref="C29:F29"/>
    <mergeCell ref="G29:S29"/>
    <mergeCell ref="T29:V29"/>
    <mergeCell ref="W29:X29"/>
    <mergeCell ref="AI33:AM33"/>
    <mergeCell ref="C35:I35"/>
    <mergeCell ref="AK35:AM35"/>
    <mergeCell ref="AI31:AM31"/>
    <mergeCell ref="C32:F32"/>
    <mergeCell ref="G32:S32"/>
    <mergeCell ref="T32:V32"/>
    <mergeCell ref="W32:X32"/>
    <mergeCell ref="AI32:AM32"/>
    <mergeCell ref="C31:F31"/>
    <mergeCell ref="G31:S31"/>
    <mergeCell ref="T31:V31"/>
    <mergeCell ref="W31:X31"/>
    <mergeCell ref="Y31:AC31"/>
    <mergeCell ref="AD31:AH31"/>
    <mergeCell ref="Y32:AC32"/>
    <mergeCell ref="AD32:AH32"/>
    <mergeCell ref="Y33:AC33"/>
    <mergeCell ref="AD33:AH33"/>
  </mergeCells>
  <phoneticPr fontId="3"/>
  <dataValidations xWindow="551" yWindow="376" count="3">
    <dataValidation allowBlank="1" showInputMessage="1" showErrorMessage="1" promptTitle="請求者名" prompt="貴社名を入力してください。" sqref="Y4:AM4" xr:uid="{83F68368-FE5F-421C-B4EB-C4D40ECCBB51}"/>
    <dataValidation allowBlank="1" showInputMessage="1" showErrorMessage="1" promptTitle="端数処理方法" prompt="円未満四捨五入としています。_x000a_他の処理方法とする場合は、_x000a_計算式を変更するか、_x000a_直接金額を入力してください。" sqref="AD7:AD32" xr:uid="{5FAF6DB3-1FE4-48E9-96F2-911E05A3C86B}"/>
    <dataValidation type="list" allowBlank="1" showInputMessage="1" sqref="W7:X32" xr:uid="{68C270C0-472E-4E68-9CE6-CC4CF3448A60}">
      <formula1>$AR$7:$AR$24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blackAndWhite="1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請求書（取極）</vt:lpstr>
      <vt:lpstr>内訳書</vt:lpstr>
      <vt:lpstr>記入例!Print_Area</vt:lpstr>
      <vt:lpstr>'請求書（取極）'!Print_Area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2025-02-20T05:59:54Z</cp:lastPrinted>
  <dcterms:created xsi:type="dcterms:W3CDTF">2015-06-05T18:17:20Z</dcterms:created>
  <dcterms:modified xsi:type="dcterms:W3CDTF">2025-02-20T06:08:27Z</dcterms:modified>
</cp:coreProperties>
</file>